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_Proc\Finance RCBC Accounts\Sc251 Outturn 2017-18\Submission reports\"/>
    </mc:Choice>
  </mc:AlternateContent>
  <xr:revisionPtr revIDLastSave="0" documentId="13_ncr:1_{7D4BA456-1AD5-4BD1-B37F-3C28EE59695D}" xr6:coauthVersionLast="47" xr6:coauthVersionMax="47" xr10:uidLastSave="{00000000-0000-0000-0000-000000000000}"/>
  <bookViews>
    <workbookView xWindow="-28920" yWindow="-960" windowWidth="29040" windowHeight="15720" activeTab="1" xr2:uid="{00000000-000D-0000-FFFF-FFFF00000000}"/>
  </bookViews>
  <sheets>
    <sheet name="S251Outturn201718_TAReport" sheetId="1" r:id="rId1"/>
    <sheet name="S251Outturn201718_TA1Report" sheetId="2" r:id="rId2"/>
  </sheets>
  <definedNames>
    <definedName name="_xlnm.Print_Titles" localSheetId="1">S251Outturn201718_TA1Report!$1:$1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F55" i="2"/>
  <c r="F56" i="2" s="1"/>
  <c r="E55" i="2"/>
  <c r="D55" i="2"/>
  <c r="C55" i="2"/>
  <c r="B55" i="2"/>
</calcChain>
</file>

<file path=xl/sharedStrings.xml><?xml version="1.0" encoding="utf-8"?>
<sst xmlns="http://schemas.openxmlformats.org/spreadsheetml/2006/main" count="439" uniqueCount="181">
  <si>
    <t>DEPARTMENT FOR EDUCATION DATA COLLECTION
Year 2017-18
TABLE A: LA Level Information</t>
  </si>
  <si>
    <t/>
  </si>
  <si>
    <t>LA: Redcar and Cleveland</t>
  </si>
  <si>
    <t>LA No: 807</t>
  </si>
  <si>
    <t>Description</t>
  </si>
  <si>
    <t>Early Years</t>
  </si>
  <si>
    <t xml:space="preserve">Primary 
</t>
  </si>
  <si>
    <t xml:space="preserve">Secondary 
</t>
  </si>
  <si>
    <t>SEN/Special Schools</t>
  </si>
  <si>
    <t>AP/PRUs</t>
  </si>
  <si>
    <t xml:space="preserve">Post School
</t>
  </si>
  <si>
    <t xml:space="preserve">Gross
</t>
  </si>
  <si>
    <t>Income</t>
  </si>
  <si>
    <t xml:space="preserve">Net
</t>
  </si>
  <si>
    <t xml:space="preserve">Net
(Budget 
17-18 Totals)
</t>
  </si>
  <si>
    <t>Net
(Outturn 
16-17 Totals)</t>
  </si>
  <si>
    <t>1 SCHOOLS EXPENDITURE</t>
  </si>
  <si>
    <t>1.0.1 Individual Schools Budget (ISB) (after academy recoupment)</t>
  </si>
  <si>
    <t>DE-DELEGATED ITEMS</t>
  </si>
  <si>
    <t>1.1.1 Contingencies</t>
  </si>
  <si>
    <t>1.1.2 Behaviour support services</t>
  </si>
  <si>
    <t>1.1.3 Support to UPEG and bilingual learners</t>
  </si>
  <si>
    <t>1.1.4 Free school meals eligibility</t>
  </si>
  <si>
    <t>1.1.5 Insurance</t>
  </si>
  <si>
    <t>1.1.6 Museum and Library services</t>
  </si>
  <si>
    <t>1.1.7 Licences/subscriptions</t>
  </si>
  <si>
    <t>1.1.8 Staff costs - supply cover excluding cover for facility time</t>
  </si>
  <si>
    <t>1.1.9 Staff costs - supply cover for facility time</t>
  </si>
  <si>
    <t>1.1.10 School improvement</t>
  </si>
  <si>
    <t>HIGH NEEDS EXPENDITURE</t>
  </si>
  <si>
    <t>1.2.1 Top up funding - maintained schools</t>
  </si>
  <si>
    <t>1.2.2 Top-up funding – academies, free schools and colleges</t>
  </si>
  <si>
    <t>1.2.3 Top-up and other funding – non-maintained and independent providers</t>
  </si>
  <si>
    <t>1.2.4 Additional high needs targeted funding for mainstream schools and academies</t>
  </si>
  <si>
    <t>1.2.5 SEN support services</t>
  </si>
  <si>
    <t>1.2.6 Hospital education services</t>
  </si>
  <si>
    <t>1.2.7 Other alternative provision services</t>
  </si>
  <si>
    <t>1.2.8 Support for inclusion</t>
  </si>
  <si>
    <t>1.2.9 Special schools and PRUs in financial difficulty</t>
  </si>
  <si>
    <t>1.2.10 PFI and BSF costs at special schools, AP/ PRUs and Post 16 institutions only</t>
  </si>
  <si>
    <t>1.2.11 Direct payments (SEN and disability)</t>
  </si>
  <si>
    <t>1.2.12 Carbon reduction commitment allowances (PRUs)</t>
  </si>
  <si>
    <t>1.2.13 Therapies and other health related services</t>
  </si>
  <si>
    <t>EARLY YEARS EXPENDITURE</t>
  </si>
  <si>
    <t>1.3.1 Central expenditure on early years entitlement</t>
  </si>
  <si>
    <t>CENTRAL PROVISION WITHIN SCHOOLS SPEND</t>
  </si>
  <si>
    <t>1.4.1 Contribution to combined expenditure</t>
  </si>
  <si>
    <t>1.4.2 School admissions</t>
  </si>
  <si>
    <t>1.4.3 Servicing of schools forums</t>
  </si>
  <si>
    <t>1.4.4 Termination of employment costs</t>
  </si>
  <si>
    <t>1.4.5 Falling Rolls Funds</t>
  </si>
  <si>
    <t>1.4.6 Capital expenditure from revenue (CERA)</t>
  </si>
  <si>
    <t>1.4.7 Prudential borrowing costs</t>
  </si>
  <si>
    <t>1.4.8 Fees to independent schools without SEN</t>
  </si>
  <si>
    <t>1.4.9 Equal pay - back pay</t>
  </si>
  <si>
    <t>1.4.10 Pupil growth/ Infant class sizes</t>
  </si>
  <si>
    <t>1.4.11 SEN transport</t>
  </si>
  <si>
    <t>1.4.12 Exceptions agreed by Secretary of State</t>
  </si>
  <si>
    <t>1.4.13 Other items</t>
  </si>
  <si>
    <t>CENTRAL PROVISION WITHIN SCHOOLS SPEND (FORMER ESG RETAINED DUTIES)</t>
  </si>
  <si>
    <t>1.5.1 Education welfare service</t>
  </si>
  <si>
    <t>1.5.2 Asset management</t>
  </si>
  <si>
    <t>1.5.3 Statutory/ Regulatory duties</t>
  </si>
  <si>
    <t>CENTRAL PROVISION FUNDED THROUGH MAINTAINED SCHOOLS SPEND</t>
  </si>
  <si>
    <t>1.6.1 Central support services</t>
  </si>
  <si>
    <t>1.6.2 Education welfare service</t>
  </si>
  <si>
    <t>1.6.3 Asset management</t>
  </si>
  <si>
    <t>1.6.4 Statutory/ Regulatory duties</t>
  </si>
  <si>
    <t>1.6.5 Premature retirement cost/ Redundancy costs (new provisions)</t>
  </si>
  <si>
    <t>1.6.6 Monitoring national curriculum assessment</t>
  </si>
  <si>
    <t>1.7.1 Other Specific Grants</t>
  </si>
  <si>
    <t>1.8.1 TOTAL SCHOOLS EXPENDITURE (after academy recoupment)</t>
  </si>
  <si>
    <t>RECONCILIATION OF SCHOOLS EXPENDITURE</t>
  </si>
  <si>
    <t>1.9.1 Dedicated Schools Grant for 2017-18</t>
  </si>
  <si>
    <t>1.9.2 Dedicated Schools Grant brought forward from 2016-17</t>
  </si>
  <si>
    <t>1.9.3 Dedicated Schools Grant carry forward to 2018-19</t>
  </si>
  <si>
    <t>1.9.4 ESFA funding</t>
  </si>
  <si>
    <t>1.9.5 Local Authority additional contribution</t>
  </si>
  <si>
    <t>1.9.6 Total funding supporting the schools budget (lines 1.9.1 to 1.9.5 adjusted for any carry-forward to 2018-19 recorded in line 1.9.3</t>
  </si>
  <si>
    <t>2 OTHER EDUCATION AND COMMUNITY EXPENDITURE</t>
  </si>
  <si>
    <t>2.0.1 Central support services</t>
  </si>
  <si>
    <t>2.0.2 Education welfare service</t>
  </si>
  <si>
    <t>2.0.3 School improvement</t>
  </si>
  <si>
    <t>2.0.4 Asset management - education</t>
  </si>
  <si>
    <t>2.0.5 Statutory/ Regulatory duties - education</t>
  </si>
  <si>
    <t>2.0.6 Premature retirement cost/ Redundancy costs (new provisions)</t>
  </si>
  <si>
    <t>2.0.7 Monitoring national curriculum assessment</t>
  </si>
  <si>
    <t>2.1.1 Educational psychology service</t>
  </si>
  <si>
    <t>2.1.2 SEN administration, assessment and coordination and monitoring</t>
  </si>
  <si>
    <t>2.1.3 Independent Advice and Support Services (Parent partnership), guidance and information</t>
  </si>
  <si>
    <t>2.1.4 Home to school transport (pre 16): SEN transport expenditure</t>
  </si>
  <si>
    <t>2.1.5 Home to school transport (pre 16): mainstream home to school transport expenditure</t>
  </si>
  <si>
    <t>2.1.6 Home to post-16 provision: SEN/LLDD transport expenditure (aged 16-18)</t>
  </si>
  <si>
    <t>2.1.7 Home to post-16 provision: SEN/LLDD transport expenditure (aged 19-25)</t>
  </si>
  <si>
    <t>2.1.8 Home to post-16 provision transport: mainstream home to post-16 transport expenditure</t>
  </si>
  <si>
    <t>2.1.9 Supply of school places</t>
  </si>
  <si>
    <t>2.2.1 Other spend not funded from the Schools Budget</t>
  </si>
  <si>
    <t>2.3.1 Young people's learning and development</t>
  </si>
  <si>
    <t>2.3.2 Adult and Community learning</t>
  </si>
  <si>
    <t>2.3.3 Pension costs</t>
  </si>
  <si>
    <t>2.3.4 Joint use arrangements</t>
  </si>
  <si>
    <t>2.3.5 Insurance</t>
  </si>
  <si>
    <t>2.4.1 Other Specific Grant</t>
  </si>
  <si>
    <t>2.4.2 Capital Expenditure from Revenue (CERA) (Non-schools budget functions)</t>
  </si>
  <si>
    <t>2.4.3 Total Other education and community expenditure</t>
  </si>
  <si>
    <t>2.5 CAPITAL</t>
  </si>
  <si>
    <t>2.5.1 Capital Expenditure (excluding CERA)</t>
  </si>
  <si>
    <t>DEPARTMENT FOR EDUCATION DATA COLLECTION</t>
  </si>
  <si>
    <t>LA Name: Redcar and Cleveland</t>
  </si>
  <si>
    <t>Year 2017-18</t>
  </si>
  <si>
    <t>Contact: Karen Gilmore</t>
  </si>
  <si>
    <t>Email: karen.gilmore@redcar-cleveland.gov.uk</t>
  </si>
  <si>
    <t>Table A1 - CHILDREN'S AND YOUNG PEOPLE'S SERVICES</t>
  </si>
  <si>
    <t>Tel No: 01642 444105</t>
  </si>
  <si>
    <t>CHILDREN'S AND YOUNG PEOPLE'S SERVICES</t>
  </si>
  <si>
    <t>PROVISION BY OTHERS</t>
  </si>
  <si>
    <t>OWN
PROVISION</t>
  </si>
  <si>
    <t>PRIVATE</t>
  </si>
  <si>
    <t>OTHER
PUBLIC</t>
  </si>
  <si>
    <t>VOLUNTARY</t>
  </si>
  <si>
    <t>TOTAL
EXPENDITURE</t>
  </si>
  <si>
    <t>INCOME</t>
  </si>
  <si>
    <t>NET Current
Expenditure</t>
  </si>
  <si>
    <t xml:space="preserve">Govt. Grants
Inside AEF </t>
  </si>
  <si>
    <t>Govt. Grants
Outside AEF</t>
  </si>
  <si>
    <t>LEA NET
Revenue
Expenditure</t>
  </si>
  <si>
    <t>(a)</t>
  </si>
  <si>
    <t>(b)</t>
  </si>
  <si>
    <t>(c)</t>
  </si>
  <si>
    <t>(d)</t>
  </si>
  <si>
    <t>(k)</t>
  </si>
  <si>
    <t>(l)</t>
  </si>
  <si>
    <t>(m)</t>
  </si>
  <si>
    <t>(n)</t>
  </si>
  <si>
    <t>(o)</t>
  </si>
  <si>
    <t>(q)</t>
  </si>
  <si>
    <t>SURE START CHILDREN'S CENTRES AND OTHER SPEND ON CHILDREN UNDER 5</t>
  </si>
  <si>
    <t>3.0.1 Spend on individual Sure Start Children's Centres</t>
  </si>
  <si>
    <t>3.0.2 Spend for local authority provided or commissioned area wide services delivered through Sure Start Children's Centres</t>
  </si>
  <si>
    <t>3.0.3 Spend on local authority management costs relating to Sure Start Children's Centres</t>
  </si>
  <si>
    <t>3.0.4 Other spend on children under 5</t>
  </si>
  <si>
    <t>3.0.5 Total Sure Start Children's Centres and other spend on children under 5</t>
  </si>
  <si>
    <t>CHILDREN LOOKED AFTER</t>
  </si>
  <si>
    <t>3.1.1 Residential care</t>
  </si>
  <si>
    <t>3.1.2 Fostering services</t>
  </si>
  <si>
    <t>3.1.3 Adoption services</t>
  </si>
  <si>
    <t>3.1.4 Special guardianship support</t>
  </si>
  <si>
    <t>3.1.5 Other children looked after services</t>
  </si>
  <si>
    <t>3.1.6 Short breaks (respite) for looked after disabled children</t>
  </si>
  <si>
    <t>3.1.7 Children placed with family and friends</t>
  </si>
  <si>
    <t xml:space="preserve">3.1.8 Education of looked after children </t>
  </si>
  <si>
    <t>3.1.9 Leaving care support services</t>
  </si>
  <si>
    <t>3.1.10 Asylum seeker services - children</t>
  </si>
  <si>
    <t>3.1.11 Total Children Looked After</t>
  </si>
  <si>
    <t>OTHER CHILDREN AND FAMILY SERVICES</t>
  </si>
  <si>
    <t>3.2.1 Other children and families services</t>
  </si>
  <si>
    <t>SAFEGUARDING CHILDREN AND YOUNG PEOPLE'S SERVICES</t>
  </si>
  <si>
    <t>3.3.1 Social work (including LA functions in relation to child protection)</t>
  </si>
  <si>
    <t>3.3.2 Commissioning and Children's Services Strategy</t>
  </si>
  <si>
    <t>3.3.3 Local Safeguarding Children Board</t>
  </si>
  <si>
    <t xml:space="preserve">3.3.4 Total Safeguarding Children and Young People's Services </t>
  </si>
  <si>
    <t>FAMILY SUPPORT SERVICES</t>
  </si>
  <si>
    <t>3.4.1 Direct payments</t>
  </si>
  <si>
    <t>3.4.2 Short breaks (respite) for disabled children</t>
  </si>
  <si>
    <t>3.4.3 Other support for disabled children</t>
  </si>
  <si>
    <t>3.4.4 Targeted family support</t>
  </si>
  <si>
    <t>3.4.5 Universal family support</t>
  </si>
  <si>
    <t>3.4.6 Total Family Support Services</t>
  </si>
  <si>
    <t>SERVICES FOR YOUNG PEOPLE</t>
  </si>
  <si>
    <t>3.5.1 Universal services for young people</t>
  </si>
  <si>
    <t xml:space="preserve">3.5.2 Targeted services for young people </t>
  </si>
  <si>
    <t>3.5.3 Total Services for Young People</t>
  </si>
  <si>
    <t>YOUTH JUSTICE</t>
  </si>
  <si>
    <t>3.6.1 Youth Justice</t>
  </si>
  <si>
    <t>4.0.1 Capital Expenditure from Revenue (CERA) (Children's and young people's services)</t>
  </si>
  <si>
    <t>5.0.2 Total Children and Young People's Services Expenditure (excluding CERA)</t>
  </si>
  <si>
    <t>5.0.3 Total Children and Young People's Services Expenditure (including CERA)</t>
  </si>
  <si>
    <t>MEMORANDUM ITEMS</t>
  </si>
  <si>
    <t>8 Services for young people</t>
  </si>
  <si>
    <t>8a.1 Substance misuse services (Drugs, Alcohol and Volatile substances) (included in 3.5.1 and 3.5.2 above)</t>
  </si>
  <si>
    <t>8a.2 Teenage pregnancy services (included in 3.5.1 and 3.5.2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</si>
</sst>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FFFFFF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wrapText="1" readingOrder="1"/>
    </xf>
    <xf numFmtId="0" fontId="6" fillId="0" borderId="2" xfId="0" applyFont="1" applyBorder="1" applyAlignment="1">
      <alignment horizontal="right" wrapText="1" readingOrder="1"/>
    </xf>
    <xf numFmtId="0" fontId="7" fillId="0" borderId="2" xfId="0" applyFont="1" applyBorder="1" applyAlignment="1">
      <alignment horizontal="right" wrapText="1" readingOrder="1"/>
    </xf>
    <xf numFmtId="0" fontId="6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right" vertical="top" wrapText="1" readingOrder="1"/>
    </xf>
    <xf numFmtId="0" fontId="7" fillId="0" borderId="2" xfId="0" applyFont="1" applyBorder="1" applyAlignment="1">
      <alignment horizontal="right" vertical="top" wrapText="1" readingOrder="1"/>
    </xf>
    <xf numFmtId="0" fontId="2" fillId="0" borderId="3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/>
    <xf numFmtId="0" fontId="4" fillId="2" borderId="2" xfId="0" applyFont="1" applyFill="1" applyBorder="1" applyAlignment="1">
      <alignment horizontal="center" vertical="top" wrapText="1" readingOrder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4682B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"/>
  <sheetViews>
    <sheetView showGridLines="0" topLeftCell="A47" workbookViewId="0"/>
  </sheetViews>
  <sheetFormatPr defaultRowHeight="14.5" x14ac:dyDescent="0.35"/>
  <cols>
    <col min="1" max="1" width="75.54296875" customWidth="1"/>
    <col min="2" max="2" width="13.453125" customWidth="1"/>
    <col min="3" max="3" width="13.54296875" customWidth="1"/>
    <col min="4" max="5" width="13.453125" customWidth="1"/>
    <col min="6" max="6" width="13.54296875" customWidth="1"/>
    <col min="7" max="8" width="13.453125" customWidth="1"/>
    <col min="9" max="9" width="13.54296875" customWidth="1"/>
    <col min="10" max="12" width="13.453125" customWidth="1"/>
    <col min="13" max="13" width="0" hidden="1" customWidth="1"/>
  </cols>
  <sheetData>
    <row r="1" spans="1:12" ht="42" x14ac:dyDescent="0.35">
      <c r="A1" s="1" t="s">
        <v>0</v>
      </c>
      <c r="B1" s="2" t="s">
        <v>1</v>
      </c>
      <c r="C1" s="3" t="s">
        <v>1</v>
      </c>
      <c r="D1" s="20" t="s">
        <v>2</v>
      </c>
      <c r="E1" s="21"/>
      <c r="F1" s="21"/>
      <c r="G1" s="3" t="s">
        <v>1</v>
      </c>
      <c r="H1" s="3" t="s">
        <v>1</v>
      </c>
      <c r="I1" s="4" t="s">
        <v>3</v>
      </c>
      <c r="J1" s="2" t="s">
        <v>1</v>
      </c>
      <c r="K1" s="2" t="s">
        <v>1</v>
      </c>
      <c r="L1" s="2" t="s">
        <v>1</v>
      </c>
    </row>
    <row r="2" spans="1:12" x14ac:dyDescent="0.35">
      <c r="A2" s="5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</row>
    <row r="3" spans="1:12" ht="84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</row>
    <row r="4" spans="1:12" x14ac:dyDescent="0.35">
      <c r="A4" s="9" t="s">
        <v>16</v>
      </c>
      <c r="B4" s="10" t="s">
        <v>1</v>
      </c>
      <c r="C4" s="10" t="s">
        <v>1</v>
      </c>
      <c r="D4" s="10" t="s">
        <v>1</v>
      </c>
      <c r="E4" s="10" t="s">
        <v>1</v>
      </c>
      <c r="F4" s="10" t="s">
        <v>1</v>
      </c>
      <c r="G4" s="10" t="s">
        <v>1</v>
      </c>
      <c r="H4" s="11" t="s">
        <v>1</v>
      </c>
      <c r="I4" s="10" t="s">
        <v>1</v>
      </c>
      <c r="J4" s="11" t="s">
        <v>1</v>
      </c>
      <c r="K4" s="11" t="s">
        <v>1</v>
      </c>
      <c r="L4" s="11" t="s">
        <v>1</v>
      </c>
    </row>
    <row r="5" spans="1:12" x14ac:dyDescent="0.35">
      <c r="A5" s="12" t="s">
        <v>17</v>
      </c>
      <c r="B5" s="13">
        <v>5431189</v>
      </c>
      <c r="C5" s="13">
        <v>29670229</v>
      </c>
      <c r="D5" s="13">
        <v>8766659</v>
      </c>
      <c r="E5" s="13">
        <v>2045833</v>
      </c>
      <c r="F5" s="13">
        <v>1080000</v>
      </c>
      <c r="G5" s="13"/>
      <c r="H5" s="14">
        <v>46993910</v>
      </c>
      <c r="I5" s="13"/>
      <c r="J5" s="14">
        <v>46993910</v>
      </c>
      <c r="K5" s="14">
        <v>99979828</v>
      </c>
      <c r="L5" s="14">
        <v>52129560</v>
      </c>
    </row>
    <row r="6" spans="1:12" x14ac:dyDescent="0.35">
      <c r="A6" s="9" t="s">
        <v>18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4" t="s">
        <v>1</v>
      </c>
      <c r="I6" s="13" t="s">
        <v>1</v>
      </c>
      <c r="J6" s="14" t="s">
        <v>1</v>
      </c>
      <c r="K6" s="14" t="s">
        <v>1</v>
      </c>
      <c r="L6" s="14" t="s">
        <v>1</v>
      </c>
    </row>
    <row r="7" spans="1:12" x14ac:dyDescent="0.35">
      <c r="A7" s="12" t="s">
        <v>19</v>
      </c>
      <c r="B7" s="13"/>
      <c r="C7" s="13">
        <v>91997</v>
      </c>
      <c r="D7" s="13">
        <v>32946</v>
      </c>
      <c r="E7" s="13"/>
      <c r="F7" s="13"/>
      <c r="G7" s="13"/>
      <c r="H7" s="14">
        <v>124943</v>
      </c>
      <c r="I7" s="13">
        <v>0</v>
      </c>
      <c r="J7" s="14">
        <v>124943</v>
      </c>
      <c r="K7" s="14">
        <v>29650</v>
      </c>
      <c r="L7" s="14">
        <v>682027</v>
      </c>
    </row>
    <row r="8" spans="1:12" x14ac:dyDescent="0.35">
      <c r="A8" s="12" t="s">
        <v>20</v>
      </c>
      <c r="B8" s="13"/>
      <c r="C8" s="13">
        <v>0</v>
      </c>
      <c r="D8" s="13">
        <v>0</v>
      </c>
      <c r="E8" s="13"/>
      <c r="F8" s="13"/>
      <c r="G8" s="13"/>
      <c r="H8" s="14">
        <v>0</v>
      </c>
      <c r="I8" s="13">
        <v>0</v>
      </c>
      <c r="J8" s="14">
        <v>0</v>
      </c>
      <c r="K8" s="14">
        <v>0</v>
      </c>
      <c r="L8" s="14">
        <v>0</v>
      </c>
    </row>
    <row r="9" spans="1:12" x14ac:dyDescent="0.35">
      <c r="A9" s="12" t="s">
        <v>21</v>
      </c>
      <c r="B9" s="13"/>
      <c r="C9" s="13">
        <v>129907</v>
      </c>
      <c r="D9" s="13">
        <v>29986</v>
      </c>
      <c r="E9" s="13"/>
      <c r="F9" s="13"/>
      <c r="G9" s="13"/>
      <c r="H9" s="14">
        <v>159893</v>
      </c>
      <c r="I9" s="13">
        <v>0</v>
      </c>
      <c r="J9" s="14">
        <v>159893</v>
      </c>
      <c r="K9" s="14">
        <v>108500</v>
      </c>
      <c r="L9" s="14">
        <v>148332</v>
      </c>
    </row>
    <row r="10" spans="1:12" x14ac:dyDescent="0.35">
      <c r="A10" s="12" t="s">
        <v>22</v>
      </c>
      <c r="B10" s="13"/>
      <c r="C10" s="13">
        <v>19580</v>
      </c>
      <c r="D10" s="13">
        <v>4520</v>
      </c>
      <c r="E10" s="13"/>
      <c r="F10" s="13"/>
      <c r="G10" s="13"/>
      <c r="H10" s="14">
        <v>24100</v>
      </c>
      <c r="I10" s="13">
        <v>0</v>
      </c>
      <c r="J10" s="14">
        <v>24100</v>
      </c>
      <c r="K10" s="14">
        <v>24350</v>
      </c>
      <c r="L10" s="14">
        <v>24550</v>
      </c>
    </row>
    <row r="11" spans="1:12" x14ac:dyDescent="0.35">
      <c r="A11" s="12" t="s">
        <v>23</v>
      </c>
      <c r="B11" s="13"/>
      <c r="C11" s="13">
        <v>0</v>
      </c>
      <c r="D11" s="13">
        <v>0</v>
      </c>
      <c r="E11" s="13"/>
      <c r="F11" s="13"/>
      <c r="G11" s="13"/>
      <c r="H11" s="14">
        <v>0</v>
      </c>
      <c r="I11" s="13">
        <v>0</v>
      </c>
      <c r="J11" s="14">
        <v>0</v>
      </c>
      <c r="K11" s="14">
        <v>0</v>
      </c>
      <c r="L11" s="14">
        <v>0</v>
      </c>
    </row>
    <row r="12" spans="1:12" x14ac:dyDescent="0.35">
      <c r="A12" s="12" t="s">
        <v>24</v>
      </c>
      <c r="B12" s="13"/>
      <c r="C12" s="13">
        <v>0</v>
      </c>
      <c r="D12" s="13">
        <v>0</v>
      </c>
      <c r="E12" s="13"/>
      <c r="F12" s="13"/>
      <c r="G12" s="13"/>
      <c r="H12" s="14">
        <v>0</v>
      </c>
      <c r="I12" s="13">
        <v>0</v>
      </c>
      <c r="J12" s="14">
        <v>0</v>
      </c>
      <c r="K12" s="14">
        <v>0</v>
      </c>
      <c r="L12" s="14">
        <v>0</v>
      </c>
    </row>
    <row r="13" spans="1:12" x14ac:dyDescent="0.35">
      <c r="A13" s="12" t="s">
        <v>25</v>
      </c>
      <c r="B13" s="13"/>
      <c r="C13" s="13">
        <v>0</v>
      </c>
      <c r="D13" s="13">
        <v>0</v>
      </c>
      <c r="E13" s="13"/>
      <c r="F13" s="13"/>
      <c r="G13" s="13"/>
      <c r="H13" s="14">
        <v>0</v>
      </c>
      <c r="I13" s="13">
        <v>0</v>
      </c>
      <c r="J13" s="14">
        <v>0</v>
      </c>
      <c r="K13" s="14">
        <v>0</v>
      </c>
      <c r="L13" s="14">
        <v>5750</v>
      </c>
    </row>
    <row r="14" spans="1:12" x14ac:dyDescent="0.35">
      <c r="A14" s="12" t="s">
        <v>26</v>
      </c>
      <c r="B14" s="13"/>
      <c r="C14" s="13">
        <v>0</v>
      </c>
      <c r="D14" s="13">
        <v>0</v>
      </c>
      <c r="E14" s="13"/>
      <c r="F14" s="13"/>
      <c r="G14" s="13"/>
      <c r="H14" s="14">
        <v>0</v>
      </c>
      <c r="I14" s="13">
        <v>0</v>
      </c>
      <c r="J14" s="14">
        <v>0</v>
      </c>
      <c r="K14" s="14">
        <v>0</v>
      </c>
      <c r="L14" s="14">
        <v>0</v>
      </c>
    </row>
    <row r="15" spans="1:12" x14ac:dyDescent="0.35">
      <c r="A15" s="12" t="s">
        <v>27</v>
      </c>
      <c r="B15" s="13"/>
      <c r="C15" s="13">
        <v>3708</v>
      </c>
      <c r="D15" s="13">
        <v>856</v>
      </c>
      <c r="E15" s="13"/>
      <c r="F15" s="13"/>
      <c r="G15" s="13"/>
      <c r="H15" s="14">
        <v>4564</v>
      </c>
      <c r="I15" s="13">
        <v>0</v>
      </c>
      <c r="J15" s="14">
        <v>4564</v>
      </c>
      <c r="K15" s="14">
        <v>5600</v>
      </c>
      <c r="L15" s="14">
        <v>800</v>
      </c>
    </row>
    <row r="16" spans="1:12" x14ac:dyDescent="0.35">
      <c r="A16" s="12" t="s">
        <v>28</v>
      </c>
      <c r="B16" s="13"/>
      <c r="C16" s="13">
        <v>0</v>
      </c>
      <c r="D16" s="13">
        <v>0</v>
      </c>
      <c r="E16" s="13"/>
      <c r="F16" s="13"/>
      <c r="G16" s="13"/>
      <c r="H16" s="14">
        <v>0</v>
      </c>
      <c r="I16" s="13">
        <v>0</v>
      </c>
      <c r="J16" s="14">
        <v>0</v>
      </c>
      <c r="K16" s="14">
        <v>0</v>
      </c>
      <c r="L16" s="14"/>
    </row>
    <row r="17" spans="1:12" x14ac:dyDescent="0.35">
      <c r="A17" s="9" t="s">
        <v>29</v>
      </c>
      <c r="B17" s="13" t="s">
        <v>1</v>
      </c>
      <c r="C17" s="13" t="s">
        <v>1</v>
      </c>
      <c r="D17" s="13" t="s">
        <v>1</v>
      </c>
      <c r="E17" s="13" t="s">
        <v>1</v>
      </c>
      <c r="F17" s="13" t="s">
        <v>1</v>
      </c>
      <c r="G17" s="13" t="s">
        <v>1</v>
      </c>
      <c r="H17" s="14" t="s">
        <v>1</v>
      </c>
      <c r="I17" s="13" t="s">
        <v>1</v>
      </c>
      <c r="J17" s="14" t="s">
        <v>1</v>
      </c>
      <c r="K17" s="14" t="s">
        <v>1</v>
      </c>
      <c r="L17" s="14" t="s">
        <v>1</v>
      </c>
    </row>
    <row r="18" spans="1:12" x14ac:dyDescent="0.35">
      <c r="A18" s="12" t="s">
        <v>30</v>
      </c>
      <c r="B18" s="13">
        <v>174541</v>
      </c>
      <c r="C18" s="13">
        <v>1787551</v>
      </c>
      <c r="D18" s="13">
        <v>570532</v>
      </c>
      <c r="E18" s="13">
        <v>2226981</v>
      </c>
      <c r="F18" s="13">
        <v>305473</v>
      </c>
      <c r="G18" s="13"/>
      <c r="H18" s="14">
        <v>5065078</v>
      </c>
      <c r="I18" s="13">
        <v>0</v>
      </c>
      <c r="J18" s="14">
        <v>5065078</v>
      </c>
      <c r="K18" s="14">
        <v>4836550</v>
      </c>
      <c r="L18" s="14">
        <v>4714119</v>
      </c>
    </row>
    <row r="19" spans="1:12" x14ac:dyDescent="0.35">
      <c r="A19" s="12" t="s">
        <v>31</v>
      </c>
      <c r="B19" s="13">
        <v>0</v>
      </c>
      <c r="C19" s="13">
        <v>170416</v>
      </c>
      <c r="D19" s="13">
        <v>0</v>
      </c>
      <c r="E19" s="13">
        <v>1620667</v>
      </c>
      <c r="F19" s="13">
        <v>0</v>
      </c>
      <c r="G19" s="13">
        <v>0</v>
      </c>
      <c r="H19" s="14">
        <v>1791083</v>
      </c>
      <c r="I19" s="13">
        <v>0</v>
      </c>
      <c r="J19" s="14">
        <v>1791083</v>
      </c>
      <c r="K19" s="14">
        <v>1750000</v>
      </c>
      <c r="L19" s="14">
        <v>1254896</v>
      </c>
    </row>
    <row r="20" spans="1:12" x14ac:dyDescent="0.35">
      <c r="A20" s="12" t="s">
        <v>32</v>
      </c>
      <c r="B20" s="13">
        <v>0</v>
      </c>
      <c r="C20" s="13">
        <v>0</v>
      </c>
      <c r="D20" s="13">
        <v>0</v>
      </c>
      <c r="E20" s="13">
        <v>2559317</v>
      </c>
      <c r="F20" s="13">
        <v>0</v>
      </c>
      <c r="G20" s="13">
        <v>0</v>
      </c>
      <c r="H20" s="14">
        <v>2559317</v>
      </c>
      <c r="I20" s="13">
        <v>183764</v>
      </c>
      <c r="J20" s="14">
        <v>2375553</v>
      </c>
      <c r="K20" s="14">
        <v>2057750</v>
      </c>
      <c r="L20" s="14">
        <v>2521994</v>
      </c>
    </row>
    <row r="21" spans="1:12" x14ac:dyDescent="0.35">
      <c r="A21" s="12" t="s">
        <v>33</v>
      </c>
      <c r="B21" s="13">
        <v>0</v>
      </c>
      <c r="C21" s="13">
        <v>0</v>
      </c>
      <c r="D21" s="13">
        <v>0</v>
      </c>
      <c r="E21" s="13"/>
      <c r="F21" s="13"/>
      <c r="G21" s="13"/>
      <c r="H21" s="14">
        <v>0</v>
      </c>
      <c r="I21" s="13">
        <v>0</v>
      </c>
      <c r="J21" s="14">
        <v>0</v>
      </c>
      <c r="K21" s="14">
        <v>0</v>
      </c>
      <c r="L21" s="14">
        <v>0</v>
      </c>
    </row>
    <row r="22" spans="1:12" x14ac:dyDescent="0.35">
      <c r="A22" s="12" t="s">
        <v>34</v>
      </c>
      <c r="B22" s="13">
        <v>0</v>
      </c>
      <c r="C22" s="13">
        <v>1473758</v>
      </c>
      <c r="D22" s="13">
        <v>340189</v>
      </c>
      <c r="E22" s="13">
        <v>71785</v>
      </c>
      <c r="F22" s="13">
        <v>0</v>
      </c>
      <c r="G22" s="13">
        <v>0</v>
      </c>
      <c r="H22" s="14">
        <v>1885732</v>
      </c>
      <c r="I22" s="13">
        <v>78608</v>
      </c>
      <c r="J22" s="14">
        <v>1807124</v>
      </c>
      <c r="K22" s="14">
        <v>2190690</v>
      </c>
      <c r="L22" s="14">
        <v>1737941</v>
      </c>
    </row>
    <row r="23" spans="1:12" x14ac:dyDescent="0.35">
      <c r="A23" s="12" t="s">
        <v>35</v>
      </c>
      <c r="B23" s="13"/>
      <c r="C23" s="13"/>
      <c r="D23" s="13"/>
      <c r="E23" s="13">
        <v>72689</v>
      </c>
      <c r="F23" s="13">
        <v>0</v>
      </c>
      <c r="G23" s="13"/>
      <c r="H23" s="14">
        <v>72689</v>
      </c>
      <c r="I23" s="13">
        <v>0</v>
      </c>
      <c r="J23" s="14">
        <v>72689</v>
      </c>
      <c r="K23" s="14">
        <v>134000</v>
      </c>
      <c r="L23" s="14">
        <v>132279</v>
      </c>
    </row>
    <row r="24" spans="1:12" x14ac:dyDescent="0.35">
      <c r="A24" s="12" t="s">
        <v>36</v>
      </c>
      <c r="B24" s="13">
        <v>0</v>
      </c>
      <c r="C24" s="13">
        <v>0</v>
      </c>
      <c r="D24" s="13">
        <v>0</v>
      </c>
      <c r="E24" s="13">
        <v>0</v>
      </c>
      <c r="F24" s="13">
        <v>34800</v>
      </c>
      <c r="G24" s="13">
        <v>0</v>
      </c>
      <c r="H24" s="14">
        <v>34800</v>
      </c>
      <c r="I24" s="13">
        <v>0</v>
      </c>
      <c r="J24" s="14">
        <v>34800</v>
      </c>
      <c r="K24" s="14">
        <v>0</v>
      </c>
      <c r="L24" s="14">
        <v>0</v>
      </c>
    </row>
    <row r="25" spans="1:12" x14ac:dyDescent="0.35">
      <c r="A25" s="12" t="s">
        <v>37</v>
      </c>
      <c r="B25" s="13">
        <v>0</v>
      </c>
      <c r="C25" s="13">
        <v>95071</v>
      </c>
      <c r="D25" s="13">
        <v>21945</v>
      </c>
      <c r="E25" s="13">
        <v>0</v>
      </c>
      <c r="F25" s="13">
        <v>0</v>
      </c>
      <c r="G25" s="13">
        <v>0</v>
      </c>
      <c r="H25" s="14">
        <v>117016</v>
      </c>
      <c r="I25" s="13">
        <v>55019</v>
      </c>
      <c r="J25" s="14">
        <v>61997</v>
      </c>
      <c r="K25" s="14">
        <v>55360</v>
      </c>
      <c r="L25" s="14">
        <v>72735</v>
      </c>
    </row>
    <row r="26" spans="1:12" x14ac:dyDescent="0.35">
      <c r="A26" s="12" t="s">
        <v>38</v>
      </c>
      <c r="B26" s="13"/>
      <c r="C26" s="13"/>
      <c r="D26" s="13"/>
      <c r="E26" s="13">
        <v>0</v>
      </c>
      <c r="F26" s="13">
        <v>0</v>
      </c>
      <c r="G26" s="13"/>
      <c r="H26" s="14">
        <v>0</v>
      </c>
      <c r="I26" s="13">
        <v>0</v>
      </c>
      <c r="J26" s="14">
        <v>0</v>
      </c>
      <c r="K26" s="14">
        <v>0</v>
      </c>
      <c r="L26" s="14">
        <v>0</v>
      </c>
    </row>
    <row r="27" spans="1:12" x14ac:dyDescent="0.35">
      <c r="A27" s="12" t="s">
        <v>39</v>
      </c>
      <c r="B27" s="13"/>
      <c r="C27" s="13"/>
      <c r="D27" s="13"/>
      <c r="E27" s="13">
        <v>0</v>
      </c>
      <c r="F27" s="13">
        <v>0</v>
      </c>
      <c r="G27" s="13">
        <v>0</v>
      </c>
      <c r="H27" s="14">
        <v>0</v>
      </c>
      <c r="I27" s="13">
        <v>0</v>
      </c>
      <c r="J27" s="14">
        <v>0</v>
      </c>
      <c r="K27" s="14">
        <v>0</v>
      </c>
      <c r="L27" s="14">
        <v>0</v>
      </c>
    </row>
    <row r="28" spans="1:12" x14ac:dyDescent="0.35">
      <c r="A28" s="12" t="s">
        <v>40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4">
        <v>0</v>
      </c>
      <c r="I28" s="13">
        <v>0</v>
      </c>
      <c r="J28" s="14">
        <v>0</v>
      </c>
      <c r="K28" s="14">
        <v>0</v>
      </c>
      <c r="L28" s="14">
        <v>0</v>
      </c>
    </row>
    <row r="29" spans="1:12" x14ac:dyDescent="0.35">
      <c r="A29" s="12" t="s">
        <v>41</v>
      </c>
      <c r="B29" s="13"/>
      <c r="C29" s="13"/>
      <c r="D29" s="13"/>
      <c r="E29" s="13"/>
      <c r="F29" s="13">
        <v>0</v>
      </c>
      <c r="G29" s="13"/>
      <c r="H29" s="14">
        <v>0</v>
      </c>
      <c r="I29" s="13">
        <v>0</v>
      </c>
      <c r="J29" s="14">
        <v>0</v>
      </c>
      <c r="K29" s="14">
        <v>0</v>
      </c>
      <c r="L29" s="14">
        <v>0</v>
      </c>
    </row>
    <row r="30" spans="1:12" x14ac:dyDescent="0.35">
      <c r="A30" s="12" t="s">
        <v>42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4">
        <v>0</v>
      </c>
      <c r="I30" s="13">
        <v>0</v>
      </c>
      <c r="J30" s="14">
        <v>0</v>
      </c>
      <c r="K30" s="14">
        <v>0</v>
      </c>
      <c r="L30" s="14">
        <v>0</v>
      </c>
    </row>
    <row r="31" spans="1:12" x14ac:dyDescent="0.35">
      <c r="A31" s="9" t="s">
        <v>43</v>
      </c>
      <c r="B31" s="13" t="s">
        <v>1</v>
      </c>
      <c r="C31" s="13" t="s">
        <v>1</v>
      </c>
      <c r="D31" s="13" t="s">
        <v>1</v>
      </c>
      <c r="E31" s="13" t="s">
        <v>1</v>
      </c>
      <c r="F31" s="13" t="s">
        <v>1</v>
      </c>
      <c r="G31" s="13" t="s">
        <v>1</v>
      </c>
      <c r="H31" s="14" t="s">
        <v>1</v>
      </c>
      <c r="I31" s="13" t="s">
        <v>1</v>
      </c>
      <c r="J31" s="14" t="s">
        <v>1</v>
      </c>
      <c r="K31" s="14" t="s">
        <v>1</v>
      </c>
      <c r="L31" s="14" t="s">
        <v>1</v>
      </c>
    </row>
    <row r="32" spans="1:12" x14ac:dyDescent="0.35">
      <c r="A32" s="12" t="s">
        <v>44</v>
      </c>
      <c r="B32" s="13">
        <v>1982707</v>
      </c>
      <c r="C32" s="13"/>
      <c r="D32" s="13"/>
      <c r="E32" s="13"/>
      <c r="F32" s="13"/>
      <c r="G32" s="13"/>
      <c r="H32" s="14">
        <v>1982707</v>
      </c>
      <c r="I32" s="13">
        <v>0</v>
      </c>
      <c r="J32" s="14">
        <v>1982707</v>
      </c>
      <c r="K32" s="14">
        <v>492828</v>
      </c>
      <c r="L32" s="14">
        <v>1943720</v>
      </c>
    </row>
    <row r="33" spans="1:12" x14ac:dyDescent="0.35">
      <c r="A33" s="9" t="s">
        <v>45</v>
      </c>
      <c r="B33" s="13" t="s">
        <v>1</v>
      </c>
      <c r="C33" s="13" t="s">
        <v>1</v>
      </c>
      <c r="D33" s="13" t="s">
        <v>1</v>
      </c>
      <c r="E33" s="13" t="s">
        <v>1</v>
      </c>
      <c r="F33" s="13" t="s">
        <v>1</v>
      </c>
      <c r="G33" s="13" t="s">
        <v>1</v>
      </c>
      <c r="H33" s="14" t="s">
        <v>1</v>
      </c>
      <c r="I33" s="13" t="s">
        <v>1</v>
      </c>
      <c r="J33" s="14" t="s">
        <v>1</v>
      </c>
      <c r="K33" s="14" t="s">
        <v>1</v>
      </c>
      <c r="L33" s="14" t="s">
        <v>1</v>
      </c>
    </row>
    <row r="34" spans="1:12" x14ac:dyDescent="0.35">
      <c r="A34" s="12" t="s">
        <v>46</v>
      </c>
      <c r="B34" s="13">
        <v>0</v>
      </c>
      <c r="C34" s="13">
        <v>343988</v>
      </c>
      <c r="D34" s="13">
        <v>79403</v>
      </c>
      <c r="E34" s="13">
        <v>16755</v>
      </c>
      <c r="F34" s="13">
        <v>0</v>
      </c>
      <c r="G34" s="13"/>
      <c r="H34" s="14">
        <v>440146</v>
      </c>
      <c r="I34" s="13">
        <v>229955</v>
      </c>
      <c r="J34" s="14">
        <v>210191</v>
      </c>
      <c r="K34" s="14">
        <v>211900</v>
      </c>
      <c r="L34" s="14">
        <v>189966</v>
      </c>
    </row>
    <row r="35" spans="1:12" x14ac:dyDescent="0.35">
      <c r="A35" s="12" t="s">
        <v>47</v>
      </c>
      <c r="B35" s="13">
        <v>0</v>
      </c>
      <c r="C35" s="13">
        <v>93693</v>
      </c>
      <c r="D35" s="13">
        <v>21627</v>
      </c>
      <c r="E35" s="13">
        <v>4564</v>
      </c>
      <c r="F35" s="13">
        <v>0</v>
      </c>
      <c r="G35" s="13"/>
      <c r="H35" s="14">
        <v>119884</v>
      </c>
      <c r="I35" s="13">
        <v>0</v>
      </c>
      <c r="J35" s="14">
        <v>119884</v>
      </c>
      <c r="K35" s="14">
        <v>118400</v>
      </c>
      <c r="L35" s="14">
        <v>118400</v>
      </c>
    </row>
    <row r="36" spans="1:12" x14ac:dyDescent="0.35">
      <c r="A36" s="12" t="s">
        <v>48</v>
      </c>
      <c r="B36" s="13">
        <v>0</v>
      </c>
      <c r="C36" s="13">
        <v>22232</v>
      </c>
      <c r="D36" s="13">
        <v>5132</v>
      </c>
      <c r="E36" s="13">
        <v>1083</v>
      </c>
      <c r="F36" s="13">
        <v>0</v>
      </c>
      <c r="G36" s="13"/>
      <c r="H36" s="14">
        <v>28447</v>
      </c>
      <c r="I36" s="13">
        <v>0</v>
      </c>
      <c r="J36" s="14">
        <v>28447</v>
      </c>
      <c r="K36" s="14">
        <v>42000</v>
      </c>
      <c r="L36" s="14">
        <v>24322</v>
      </c>
    </row>
    <row r="37" spans="1:12" x14ac:dyDescent="0.35">
      <c r="A37" s="12" t="s">
        <v>49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/>
      <c r="H37" s="14">
        <v>0</v>
      </c>
      <c r="I37" s="13">
        <v>0</v>
      </c>
      <c r="J37" s="14">
        <v>0</v>
      </c>
      <c r="K37" s="14">
        <v>0</v>
      </c>
      <c r="L37" s="14">
        <v>0</v>
      </c>
    </row>
    <row r="38" spans="1:12" x14ac:dyDescent="0.35">
      <c r="A38" s="12" t="s">
        <v>50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/>
      <c r="H38" s="14">
        <v>0</v>
      </c>
      <c r="I38" s="13">
        <v>0</v>
      </c>
      <c r="J38" s="14">
        <v>0</v>
      </c>
      <c r="K38" s="14">
        <v>0</v>
      </c>
      <c r="L38" s="14">
        <v>0</v>
      </c>
    </row>
    <row r="39" spans="1:12" x14ac:dyDescent="0.35">
      <c r="A39" s="12" t="s">
        <v>51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/>
      <c r="H39" s="14">
        <v>0</v>
      </c>
      <c r="I39" s="13">
        <v>0</v>
      </c>
      <c r="J39" s="14">
        <v>0</v>
      </c>
      <c r="K39" s="14">
        <v>0</v>
      </c>
      <c r="L39" s="14">
        <v>90000</v>
      </c>
    </row>
    <row r="40" spans="1:12" x14ac:dyDescent="0.35">
      <c r="A40" s="12" t="s">
        <v>52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/>
      <c r="H40" s="14">
        <v>0</v>
      </c>
      <c r="I40" s="13">
        <v>0</v>
      </c>
      <c r="J40" s="14">
        <v>0</v>
      </c>
      <c r="K40" s="14">
        <v>0</v>
      </c>
      <c r="L40" s="14">
        <v>0</v>
      </c>
    </row>
    <row r="41" spans="1:12" x14ac:dyDescent="0.35">
      <c r="A41" s="12" t="s">
        <v>53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/>
      <c r="H41" s="14">
        <v>0</v>
      </c>
      <c r="I41" s="13">
        <v>0</v>
      </c>
      <c r="J41" s="14">
        <v>0</v>
      </c>
      <c r="K41" s="14">
        <v>0</v>
      </c>
      <c r="L41" s="14">
        <v>0</v>
      </c>
    </row>
    <row r="42" spans="1:12" x14ac:dyDescent="0.35">
      <c r="A42" s="12" t="s">
        <v>54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/>
      <c r="H42" s="14">
        <v>0</v>
      </c>
      <c r="I42" s="13">
        <v>0</v>
      </c>
      <c r="J42" s="14">
        <v>0</v>
      </c>
      <c r="K42" s="14">
        <v>0</v>
      </c>
      <c r="L42" s="14">
        <v>0</v>
      </c>
    </row>
    <row r="43" spans="1:12" x14ac:dyDescent="0.35">
      <c r="A43" s="12" t="s">
        <v>55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/>
      <c r="H43" s="14">
        <v>0</v>
      </c>
      <c r="I43" s="13">
        <v>0</v>
      </c>
      <c r="J43" s="14">
        <v>0</v>
      </c>
      <c r="K43" s="14">
        <v>0</v>
      </c>
      <c r="L43" s="14">
        <v>0</v>
      </c>
    </row>
    <row r="44" spans="1:12" x14ac:dyDescent="0.35">
      <c r="A44" s="12" t="s">
        <v>56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4">
        <v>0</v>
      </c>
      <c r="I44" s="13">
        <v>0</v>
      </c>
      <c r="J44" s="14">
        <v>0</v>
      </c>
      <c r="K44" s="14">
        <v>0</v>
      </c>
      <c r="L44" s="14">
        <v>0</v>
      </c>
    </row>
    <row r="45" spans="1:12" x14ac:dyDescent="0.35">
      <c r="A45" s="12" t="s">
        <v>57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4">
        <v>0</v>
      </c>
      <c r="I45" s="13">
        <v>0</v>
      </c>
      <c r="J45" s="14">
        <v>0</v>
      </c>
      <c r="K45" s="14">
        <v>0</v>
      </c>
      <c r="L45" s="14">
        <v>0</v>
      </c>
    </row>
    <row r="46" spans="1:12" x14ac:dyDescent="0.35">
      <c r="A46" s="12" t="s">
        <v>58</v>
      </c>
      <c r="B46" s="13">
        <v>0</v>
      </c>
      <c r="C46" s="13">
        <v>73360</v>
      </c>
      <c r="D46" s="13">
        <v>16934</v>
      </c>
      <c r="E46" s="13">
        <v>3573</v>
      </c>
      <c r="F46" s="13">
        <v>0</v>
      </c>
      <c r="G46" s="13">
        <v>0</v>
      </c>
      <c r="H46" s="14">
        <v>93867</v>
      </c>
      <c r="I46" s="13"/>
      <c r="J46" s="14">
        <v>93867</v>
      </c>
      <c r="K46" s="14">
        <v>99600</v>
      </c>
      <c r="L46" s="14">
        <v>92533</v>
      </c>
    </row>
    <row r="47" spans="1:12" ht="26.5" x14ac:dyDescent="0.35">
      <c r="A47" s="9" t="s">
        <v>59</v>
      </c>
      <c r="B47" s="13" t="s">
        <v>1</v>
      </c>
      <c r="C47" s="13" t="s">
        <v>1</v>
      </c>
      <c r="D47" s="13" t="s">
        <v>1</v>
      </c>
      <c r="E47" s="13" t="s">
        <v>1</v>
      </c>
      <c r="F47" s="13" t="s">
        <v>1</v>
      </c>
      <c r="G47" s="13" t="s">
        <v>1</v>
      </c>
      <c r="H47" s="14" t="s">
        <v>1</v>
      </c>
      <c r="I47" s="13" t="s">
        <v>1</v>
      </c>
      <c r="J47" s="14" t="s">
        <v>1</v>
      </c>
      <c r="K47" s="14" t="s">
        <v>1</v>
      </c>
      <c r="L47" s="14" t="s">
        <v>1</v>
      </c>
    </row>
    <row r="48" spans="1:12" x14ac:dyDescent="0.35">
      <c r="A48" s="12" t="s">
        <v>60</v>
      </c>
      <c r="B48" s="13"/>
      <c r="C48" s="13"/>
      <c r="D48" s="13"/>
      <c r="E48" s="13"/>
      <c r="F48" s="13"/>
      <c r="G48" s="13"/>
      <c r="H48" s="14">
        <v>0</v>
      </c>
      <c r="I48" s="13">
        <v>0</v>
      </c>
      <c r="J48" s="14">
        <v>0</v>
      </c>
      <c r="K48" s="14">
        <v>80100</v>
      </c>
      <c r="L48" s="14"/>
    </row>
    <row r="49" spans="1:12" x14ac:dyDescent="0.35">
      <c r="A49" s="12" t="s">
        <v>61</v>
      </c>
      <c r="B49" s="13"/>
      <c r="C49" s="13"/>
      <c r="D49" s="13"/>
      <c r="E49" s="13"/>
      <c r="F49" s="13"/>
      <c r="G49" s="13"/>
      <c r="H49" s="14">
        <v>0</v>
      </c>
      <c r="I49" s="13">
        <v>0</v>
      </c>
      <c r="J49" s="14">
        <v>0</v>
      </c>
      <c r="K49" s="14">
        <v>0</v>
      </c>
      <c r="L49" s="14"/>
    </row>
    <row r="50" spans="1:12" x14ac:dyDescent="0.35">
      <c r="A50" s="12" t="s">
        <v>62</v>
      </c>
      <c r="B50" s="13"/>
      <c r="C50" s="13"/>
      <c r="D50" s="13"/>
      <c r="E50" s="13"/>
      <c r="F50" s="13"/>
      <c r="G50" s="13"/>
      <c r="H50" s="14">
        <v>0</v>
      </c>
      <c r="I50" s="13">
        <v>0</v>
      </c>
      <c r="J50" s="14">
        <v>0</v>
      </c>
      <c r="K50" s="14">
        <v>228800</v>
      </c>
      <c r="L50" s="14"/>
    </row>
    <row r="51" spans="1:12" x14ac:dyDescent="0.35">
      <c r="A51" s="9" t="s">
        <v>63</v>
      </c>
      <c r="B51" s="13" t="s">
        <v>1</v>
      </c>
      <c r="C51" s="13" t="s">
        <v>1</v>
      </c>
      <c r="D51" s="13" t="s">
        <v>1</v>
      </c>
      <c r="E51" s="13" t="s">
        <v>1</v>
      </c>
      <c r="F51" s="13" t="s">
        <v>1</v>
      </c>
      <c r="G51" s="13" t="s">
        <v>1</v>
      </c>
      <c r="H51" s="14" t="s">
        <v>1</v>
      </c>
      <c r="I51" s="13" t="s">
        <v>1</v>
      </c>
      <c r="J51" s="14" t="s">
        <v>1</v>
      </c>
      <c r="K51" s="14" t="s">
        <v>1</v>
      </c>
      <c r="L51" s="14" t="s">
        <v>1</v>
      </c>
    </row>
    <row r="52" spans="1:12" x14ac:dyDescent="0.35">
      <c r="A52" s="12" t="s">
        <v>64</v>
      </c>
      <c r="B52" s="13"/>
      <c r="C52" s="13"/>
      <c r="D52" s="13"/>
      <c r="E52" s="13"/>
      <c r="F52" s="13"/>
      <c r="G52" s="13"/>
      <c r="H52" s="14">
        <v>0</v>
      </c>
      <c r="I52" s="13">
        <v>0</v>
      </c>
      <c r="J52" s="14">
        <v>0</v>
      </c>
      <c r="K52" s="14">
        <v>0</v>
      </c>
      <c r="L52" s="14"/>
    </row>
    <row r="53" spans="1:12" x14ac:dyDescent="0.35">
      <c r="A53" s="12" t="s">
        <v>65</v>
      </c>
      <c r="B53" s="13"/>
      <c r="C53" s="13"/>
      <c r="D53" s="13"/>
      <c r="E53" s="13"/>
      <c r="F53" s="13"/>
      <c r="G53" s="13"/>
      <c r="H53" s="14">
        <v>0</v>
      </c>
      <c r="I53" s="13">
        <v>0</v>
      </c>
      <c r="J53" s="14">
        <v>0</v>
      </c>
      <c r="K53" s="14">
        <v>0</v>
      </c>
      <c r="L53" s="14"/>
    </row>
    <row r="54" spans="1:12" x14ac:dyDescent="0.35">
      <c r="A54" s="12" t="s">
        <v>66</v>
      </c>
      <c r="B54" s="13"/>
      <c r="C54" s="13"/>
      <c r="D54" s="13"/>
      <c r="E54" s="13"/>
      <c r="F54" s="13"/>
      <c r="G54" s="13"/>
      <c r="H54" s="14">
        <v>0</v>
      </c>
      <c r="I54" s="13">
        <v>0</v>
      </c>
      <c r="J54" s="14">
        <v>0</v>
      </c>
      <c r="K54" s="14">
        <v>0</v>
      </c>
      <c r="L54" s="14"/>
    </row>
    <row r="55" spans="1:12" x14ac:dyDescent="0.35">
      <c r="A55" s="12" t="s">
        <v>67</v>
      </c>
      <c r="B55" s="13"/>
      <c r="C55" s="13"/>
      <c r="D55" s="13"/>
      <c r="E55" s="13"/>
      <c r="F55" s="13"/>
      <c r="G55" s="13"/>
      <c r="H55" s="14">
        <v>0</v>
      </c>
      <c r="I55" s="13">
        <v>0</v>
      </c>
      <c r="J55" s="14">
        <v>0</v>
      </c>
      <c r="K55" s="14">
        <v>0</v>
      </c>
      <c r="L55" s="14"/>
    </row>
    <row r="56" spans="1:12" x14ac:dyDescent="0.35">
      <c r="A56" s="12" t="s">
        <v>68</v>
      </c>
      <c r="B56" s="13"/>
      <c r="C56" s="13"/>
      <c r="D56" s="13"/>
      <c r="E56" s="13"/>
      <c r="F56" s="13"/>
      <c r="G56" s="13"/>
      <c r="H56" s="14">
        <v>0</v>
      </c>
      <c r="I56" s="13">
        <v>0</v>
      </c>
      <c r="J56" s="14">
        <v>0</v>
      </c>
      <c r="K56" s="14">
        <v>0</v>
      </c>
      <c r="L56" s="14"/>
    </row>
    <row r="57" spans="1:12" x14ac:dyDescent="0.35">
      <c r="A57" s="12" t="s">
        <v>69</v>
      </c>
      <c r="B57" s="13"/>
      <c r="C57" s="13"/>
      <c r="D57" s="13"/>
      <c r="E57" s="13"/>
      <c r="F57" s="13"/>
      <c r="G57" s="13"/>
      <c r="H57" s="14">
        <v>0</v>
      </c>
      <c r="I57" s="13">
        <v>0</v>
      </c>
      <c r="J57" s="14">
        <v>0</v>
      </c>
      <c r="K57" s="14">
        <v>0</v>
      </c>
      <c r="L57" s="14"/>
    </row>
    <row r="58" spans="1:12" x14ac:dyDescent="0.35">
      <c r="A58" s="12" t="s">
        <v>70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4">
        <v>0</v>
      </c>
      <c r="I58" s="13">
        <v>0</v>
      </c>
      <c r="J58" s="14">
        <v>0</v>
      </c>
      <c r="K58" s="14">
        <v>0</v>
      </c>
      <c r="L58" s="14">
        <v>0</v>
      </c>
    </row>
    <row r="59" spans="1:12" x14ac:dyDescent="0.35">
      <c r="A59" s="12" t="s">
        <v>71</v>
      </c>
      <c r="B59" s="13">
        <v>7588437</v>
      </c>
      <c r="C59" s="13">
        <v>33975490</v>
      </c>
      <c r="D59" s="13">
        <v>9890729</v>
      </c>
      <c r="E59" s="13">
        <v>8623247</v>
      </c>
      <c r="F59" s="13">
        <v>1420273</v>
      </c>
      <c r="G59" s="13">
        <v>0</v>
      </c>
      <c r="H59" s="14">
        <v>61498176</v>
      </c>
      <c r="I59" s="13">
        <v>547346</v>
      </c>
      <c r="J59" s="14">
        <v>60950830</v>
      </c>
      <c r="K59" s="14">
        <v>112445906</v>
      </c>
      <c r="L59" s="14">
        <v>65883924</v>
      </c>
    </row>
    <row r="60" spans="1:12" x14ac:dyDescent="0.35">
      <c r="A60" s="9" t="s">
        <v>72</v>
      </c>
      <c r="B60" s="13" t="s">
        <v>1</v>
      </c>
      <c r="C60" s="13" t="s">
        <v>1</v>
      </c>
      <c r="D60" s="13" t="s">
        <v>1</v>
      </c>
      <c r="E60" s="13" t="s">
        <v>1</v>
      </c>
      <c r="F60" s="13" t="s">
        <v>1</v>
      </c>
      <c r="G60" s="13" t="s">
        <v>1</v>
      </c>
      <c r="H60" s="14" t="s">
        <v>1</v>
      </c>
      <c r="I60" s="13" t="s">
        <v>1</v>
      </c>
      <c r="J60" s="14" t="s">
        <v>1</v>
      </c>
      <c r="K60" s="14" t="s">
        <v>1</v>
      </c>
      <c r="L60" s="14" t="s">
        <v>1</v>
      </c>
    </row>
    <row r="61" spans="1:12" x14ac:dyDescent="0.35">
      <c r="A61" s="12" t="s">
        <v>73</v>
      </c>
      <c r="B61" s="13"/>
      <c r="C61" s="13"/>
      <c r="D61" s="13"/>
      <c r="E61" s="13"/>
      <c r="F61" s="13"/>
      <c r="G61" s="13"/>
      <c r="H61" s="14">
        <v>60567000</v>
      </c>
      <c r="I61" s="13"/>
      <c r="J61" s="14"/>
      <c r="K61" s="14"/>
      <c r="L61" s="14"/>
    </row>
    <row r="62" spans="1:12" x14ac:dyDescent="0.35">
      <c r="A62" s="12" t="s">
        <v>74</v>
      </c>
      <c r="B62" s="13"/>
      <c r="C62" s="13"/>
      <c r="D62" s="13"/>
      <c r="E62" s="13"/>
      <c r="F62" s="13"/>
      <c r="G62" s="13"/>
      <c r="H62" s="14">
        <v>386617</v>
      </c>
      <c r="I62" s="13"/>
      <c r="J62" s="14"/>
      <c r="K62" s="14"/>
      <c r="L62" s="14"/>
    </row>
    <row r="63" spans="1:12" x14ac:dyDescent="0.35">
      <c r="A63" s="12" t="s">
        <v>75</v>
      </c>
      <c r="B63" s="13"/>
      <c r="C63" s="13"/>
      <c r="D63" s="13"/>
      <c r="E63" s="13"/>
      <c r="F63" s="13"/>
      <c r="G63" s="13"/>
      <c r="H63" s="14">
        <v>352788</v>
      </c>
      <c r="I63" s="13"/>
      <c r="J63" s="14"/>
      <c r="K63" s="14"/>
      <c r="L63" s="14"/>
    </row>
    <row r="64" spans="1:12" x14ac:dyDescent="0.35">
      <c r="A64" s="12" t="s">
        <v>76</v>
      </c>
      <c r="B64" s="13"/>
      <c r="C64" s="13"/>
      <c r="D64" s="13"/>
      <c r="E64" s="13"/>
      <c r="F64" s="13"/>
      <c r="G64" s="13"/>
      <c r="H64" s="14">
        <v>350000</v>
      </c>
      <c r="I64" s="13"/>
      <c r="J64" s="14"/>
      <c r="K64" s="14"/>
      <c r="L64" s="14"/>
    </row>
    <row r="65" spans="1:12" x14ac:dyDescent="0.35">
      <c r="A65" s="12" t="s">
        <v>77</v>
      </c>
      <c r="B65" s="13"/>
      <c r="C65" s="13"/>
      <c r="D65" s="13"/>
      <c r="E65" s="13"/>
      <c r="F65" s="13"/>
      <c r="G65" s="13"/>
      <c r="H65" s="14">
        <v>0</v>
      </c>
      <c r="I65" s="13"/>
      <c r="J65" s="14"/>
      <c r="K65" s="14"/>
      <c r="L65" s="14"/>
    </row>
    <row r="66" spans="1:12" ht="25" x14ac:dyDescent="0.35">
      <c r="A66" s="12" t="s">
        <v>78</v>
      </c>
      <c r="B66" s="13"/>
      <c r="C66" s="13"/>
      <c r="D66" s="13"/>
      <c r="E66" s="13"/>
      <c r="F66" s="13"/>
      <c r="G66" s="13"/>
      <c r="H66" s="14">
        <v>60950829</v>
      </c>
      <c r="I66" s="13"/>
      <c r="J66" s="14"/>
      <c r="K66" s="14"/>
      <c r="L66" s="14"/>
    </row>
    <row r="67" spans="1:12" x14ac:dyDescent="0.35">
      <c r="A67" s="9" t="s">
        <v>79</v>
      </c>
      <c r="B67" s="10" t="s">
        <v>1</v>
      </c>
      <c r="C67" s="10" t="s">
        <v>1</v>
      </c>
      <c r="D67" s="10" t="s">
        <v>1</v>
      </c>
      <c r="E67" s="10" t="s">
        <v>1</v>
      </c>
      <c r="F67" s="10" t="s">
        <v>1</v>
      </c>
      <c r="G67" s="10" t="s">
        <v>1</v>
      </c>
      <c r="H67" s="11" t="s">
        <v>1</v>
      </c>
      <c r="I67" s="10" t="s">
        <v>1</v>
      </c>
      <c r="J67" s="11" t="s">
        <v>1</v>
      </c>
      <c r="K67" s="11" t="s">
        <v>1</v>
      </c>
      <c r="L67" s="11" t="s">
        <v>1</v>
      </c>
    </row>
    <row r="68" spans="1:12" x14ac:dyDescent="0.35">
      <c r="A68" s="12" t="s">
        <v>80</v>
      </c>
      <c r="B68" s="13"/>
      <c r="C68" s="13"/>
      <c r="D68" s="13"/>
      <c r="E68" s="13"/>
      <c r="F68" s="13"/>
      <c r="G68" s="13"/>
      <c r="H68" s="14">
        <v>0</v>
      </c>
      <c r="I68" s="13">
        <v>0</v>
      </c>
      <c r="J68" s="14">
        <v>0</v>
      </c>
      <c r="K68" s="14">
        <v>0</v>
      </c>
      <c r="L68" s="14">
        <v>0</v>
      </c>
    </row>
    <row r="69" spans="1:12" x14ac:dyDescent="0.35">
      <c r="A69" s="12" t="s">
        <v>81</v>
      </c>
      <c r="B69" s="13"/>
      <c r="C69" s="13"/>
      <c r="D69" s="13"/>
      <c r="E69" s="13"/>
      <c r="F69" s="13"/>
      <c r="G69" s="13"/>
      <c r="H69" s="14">
        <v>143183</v>
      </c>
      <c r="I69" s="13">
        <v>67189</v>
      </c>
      <c r="J69" s="14">
        <v>75994</v>
      </c>
      <c r="K69" s="14">
        <v>46350</v>
      </c>
      <c r="L69" s="14">
        <v>101684</v>
      </c>
    </row>
    <row r="70" spans="1:12" x14ac:dyDescent="0.35">
      <c r="A70" s="12" t="s">
        <v>82</v>
      </c>
      <c r="B70" s="13"/>
      <c r="C70" s="13"/>
      <c r="D70" s="13"/>
      <c r="E70" s="13"/>
      <c r="F70" s="13"/>
      <c r="G70" s="13"/>
      <c r="H70" s="14">
        <v>709837</v>
      </c>
      <c r="I70" s="13">
        <v>7121</v>
      </c>
      <c r="J70" s="14">
        <v>702716</v>
      </c>
      <c r="K70" s="14">
        <v>204010</v>
      </c>
      <c r="L70" s="14">
        <v>728140</v>
      </c>
    </row>
    <row r="71" spans="1:12" x14ac:dyDescent="0.35">
      <c r="A71" s="12" t="s">
        <v>83</v>
      </c>
      <c r="B71" s="13"/>
      <c r="C71" s="13"/>
      <c r="D71" s="13"/>
      <c r="E71" s="13"/>
      <c r="F71" s="13"/>
      <c r="G71" s="13"/>
      <c r="H71" s="14">
        <v>46186</v>
      </c>
      <c r="I71" s="13">
        <v>0</v>
      </c>
      <c r="J71" s="14">
        <v>46186</v>
      </c>
      <c r="K71" s="14">
        <v>33394</v>
      </c>
      <c r="L71" s="14">
        <v>53483</v>
      </c>
    </row>
    <row r="72" spans="1:12" x14ac:dyDescent="0.35">
      <c r="A72" s="12" t="s">
        <v>84</v>
      </c>
      <c r="B72" s="13"/>
      <c r="C72" s="13"/>
      <c r="D72" s="13"/>
      <c r="E72" s="13"/>
      <c r="F72" s="13"/>
      <c r="G72" s="13"/>
      <c r="H72" s="14">
        <v>216093</v>
      </c>
      <c r="I72" s="13">
        <v>107392</v>
      </c>
      <c r="J72" s="14">
        <v>108701</v>
      </c>
      <c r="K72" s="14">
        <v>548740</v>
      </c>
      <c r="L72" s="14">
        <v>124065</v>
      </c>
    </row>
    <row r="73" spans="1:12" x14ac:dyDescent="0.35">
      <c r="A73" s="12" t="s">
        <v>85</v>
      </c>
      <c r="B73" s="13"/>
      <c r="C73" s="13"/>
      <c r="D73" s="13"/>
      <c r="E73" s="13"/>
      <c r="F73" s="13"/>
      <c r="G73" s="13"/>
      <c r="H73" s="14">
        <v>0</v>
      </c>
      <c r="I73" s="13">
        <v>0</v>
      </c>
      <c r="J73" s="14">
        <v>0</v>
      </c>
      <c r="K73" s="14">
        <v>0</v>
      </c>
      <c r="L73" s="14">
        <v>0</v>
      </c>
    </row>
    <row r="74" spans="1:12" x14ac:dyDescent="0.35">
      <c r="A74" s="12" t="s">
        <v>86</v>
      </c>
      <c r="B74" s="13"/>
      <c r="C74" s="13"/>
      <c r="D74" s="13"/>
      <c r="E74" s="13"/>
      <c r="F74" s="13"/>
      <c r="G74" s="13"/>
      <c r="H74" s="14">
        <v>1599</v>
      </c>
      <c r="I74" s="13">
        <v>0</v>
      </c>
      <c r="J74" s="14">
        <v>1599</v>
      </c>
      <c r="K74" s="14">
        <v>35800</v>
      </c>
      <c r="L74" s="14">
        <v>0</v>
      </c>
    </row>
    <row r="75" spans="1:12" x14ac:dyDescent="0.35">
      <c r="A75" s="12" t="s">
        <v>87</v>
      </c>
      <c r="B75" s="13"/>
      <c r="C75" s="13"/>
      <c r="D75" s="13"/>
      <c r="E75" s="13"/>
      <c r="F75" s="13"/>
      <c r="G75" s="13"/>
      <c r="H75" s="14">
        <v>96150</v>
      </c>
      <c r="I75" s="13">
        <v>0</v>
      </c>
      <c r="J75" s="14">
        <v>96150</v>
      </c>
      <c r="K75" s="14">
        <v>40839</v>
      </c>
      <c r="L75" s="14">
        <v>171529</v>
      </c>
    </row>
    <row r="76" spans="1:12" x14ac:dyDescent="0.35">
      <c r="A76" s="12" t="s">
        <v>88</v>
      </c>
      <c r="B76" s="13"/>
      <c r="C76" s="13"/>
      <c r="D76" s="13"/>
      <c r="E76" s="13"/>
      <c r="F76" s="13"/>
      <c r="G76" s="13"/>
      <c r="H76" s="14">
        <v>409668</v>
      </c>
      <c r="I76" s="13">
        <v>94342</v>
      </c>
      <c r="J76" s="14">
        <v>315326</v>
      </c>
      <c r="K76" s="14">
        <v>128429</v>
      </c>
      <c r="L76" s="14">
        <v>362570</v>
      </c>
    </row>
    <row r="77" spans="1:12" ht="25" x14ac:dyDescent="0.35">
      <c r="A77" s="12" t="s">
        <v>89</v>
      </c>
      <c r="B77" s="13"/>
      <c r="C77" s="13"/>
      <c r="D77" s="13"/>
      <c r="E77" s="13"/>
      <c r="F77" s="13"/>
      <c r="G77" s="13"/>
      <c r="H77" s="14">
        <v>78279</v>
      </c>
      <c r="I77" s="13">
        <v>7728</v>
      </c>
      <c r="J77" s="14">
        <v>70551</v>
      </c>
      <c r="K77" s="14">
        <v>38500</v>
      </c>
      <c r="L77" s="14">
        <v>55822</v>
      </c>
    </row>
    <row r="78" spans="1:12" x14ac:dyDescent="0.35">
      <c r="A78" s="12" t="s">
        <v>90</v>
      </c>
      <c r="B78" s="13">
        <v>0</v>
      </c>
      <c r="C78" s="13">
        <v>0</v>
      </c>
      <c r="D78" s="13">
        <v>1849194</v>
      </c>
      <c r="E78" s="13">
        <v>0</v>
      </c>
      <c r="F78" s="13">
        <v>0</v>
      </c>
      <c r="G78" s="13">
        <v>0</v>
      </c>
      <c r="H78" s="14">
        <v>1849194</v>
      </c>
      <c r="I78" s="13">
        <v>0</v>
      </c>
      <c r="J78" s="14">
        <v>1849194</v>
      </c>
      <c r="K78" s="14">
        <v>1732085</v>
      </c>
      <c r="L78" s="14">
        <v>1781341</v>
      </c>
    </row>
    <row r="79" spans="1:12" x14ac:dyDescent="0.35">
      <c r="A79" s="12" t="s">
        <v>91</v>
      </c>
      <c r="B79" s="13">
        <v>0</v>
      </c>
      <c r="C79" s="13">
        <v>0</v>
      </c>
      <c r="D79" s="13">
        <v>545154</v>
      </c>
      <c r="E79" s="13">
        <v>0</v>
      </c>
      <c r="F79" s="13">
        <v>0</v>
      </c>
      <c r="G79" s="13">
        <v>0</v>
      </c>
      <c r="H79" s="14">
        <v>545154</v>
      </c>
      <c r="I79" s="13">
        <v>0</v>
      </c>
      <c r="J79" s="14">
        <v>545154</v>
      </c>
      <c r="K79" s="14">
        <v>510629</v>
      </c>
      <c r="L79" s="14">
        <v>715497</v>
      </c>
    </row>
    <row r="80" spans="1:12" x14ac:dyDescent="0.35">
      <c r="A80" s="12" t="s">
        <v>92</v>
      </c>
      <c r="B80" s="13"/>
      <c r="C80" s="13"/>
      <c r="D80" s="13"/>
      <c r="E80" s="13"/>
      <c r="F80" s="13"/>
      <c r="G80" s="13">
        <v>124255</v>
      </c>
      <c r="H80" s="14">
        <v>124255</v>
      </c>
      <c r="I80" s="13">
        <v>0</v>
      </c>
      <c r="J80" s="14">
        <v>124255</v>
      </c>
      <c r="K80" s="14">
        <v>116386</v>
      </c>
      <c r="L80" s="14">
        <v>226487</v>
      </c>
    </row>
    <row r="81" spans="1:12" x14ac:dyDescent="0.35">
      <c r="A81" s="12" t="s">
        <v>93</v>
      </c>
      <c r="B81" s="13"/>
      <c r="C81" s="13"/>
      <c r="D81" s="13"/>
      <c r="E81" s="13"/>
      <c r="F81" s="13"/>
      <c r="G81" s="13">
        <v>0</v>
      </c>
      <c r="H81" s="14">
        <v>0</v>
      </c>
      <c r="I81" s="13">
        <v>0</v>
      </c>
      <c r="J81" s="14">
        <v>0</v>
      </c>
      <c r="K81" s="14">
        <v>0</v>
      </c>
      <c r="L81" s="14">
        <v>0</v>
      </c>
    </row>
    <row r="82" spans="1:12" ht="25" x14ac:dyDescent="0.35">
      <c r="A82" s="12" t="s">
        <v>94</v>
      </c>
      <c r="B82" s="13"/>
      <c r="C82" s="13"/>
      <c r="D82" s="13"/>
      <c r="E82" s="13"/>
      <c r="F82" s="13"/>
      <c r="G82" s="13">
        <v>0</v>
      </c>
      <c r="H82" s="14">
        <v>0</v>
      </c>
      <c r="I82" s="13">
        <v>0</v>
      </c>
      <c r="J82" s="14">
        <v>0</v>
      </c>
      <c r="K82" s="14">
        <v>0</v>
      </c>
      <c r="L82" s="14">
        <v>0</v>
      </c>
    </row>
    <row r="83" spans="1:12" x14ac:dyDescent="0.35">
      <c r="A83" s="12" t="s">
        <v>95</v>
      </c>
      <c r="B83" s="13"/>
      <c r="C83" s="13"/>
      <c r="D83" s="13"/>
      <c r="E83" s="13"/>
      <c r="F83" s="13"/>
      <c r="G83" s="13"/>
      <c r="H83" s="14">
        <v>5484</v>
      </c>
      <c r="I83" s="13">
        <v>0</v>
      </c>
      <c r="J83" s="14">
        <v>5484</v>
      </c>
      <c r="K83" s="14">
        <v>5177</v>
      </c>
      <c r="L83" s="14">
        <v>8530</v>
      </c>
    </row>
    <row r="84" spans="1:12" x14ac:dyDescent="0.35">
      <c r="A84" s="12" t="s">
        <v>96</v>
      </c>
      <c r="B84" s="13"/>
      <c r="C84" s="13"/>
      <c r="D84" s="13"/>
      <c r="E84" s="13"/>
      <c r="F84" s="13"/>
      <c r="G84" s="13"/>
      <c r="H84" s="14">
        <v>0</v>
      </c>
      <c r="I84" s="13">
        <v>0</v>
      </c>
      <c r="J84" s="14">
        <v>0</v>
      </c>
      <c r="K84" s="14">
        <v>0</v>
      </c>
      <c r="L84" s="14"/>
    </row>
    <row r="85" spans="1:12" x14ac:dyDescent="0.35">
      <c r="A85" s="12" t="s">
        <v>97</v>
      </c>
      <c r="B85" s="13"/>
      <c r="C85" s="13"/>
      <c r="D85" s="13">
        <v>52676</v>
      </c>
      <c r="E85" s="13">
        <v>22575</v>
      </c>
      <c r="F85" s="13">
        <v>0</v>
      </c>
      <c r="G85" s="13"/>
      <c r="H85" s="14">
        <v>75251</v>
      </c>
      <c r="I85" s="13">
        <v>162346</v>
      </c>
      <c r="J85" s="14">
        <v>-87095</v>
      </c>
      <c r="K85" s="14">
        <v>595800</v>
      </c>
      <c r="L85" s="14">
        <v>430015</v>
      </c>
    </row>
    <row r="86" spans="1:12" x14ac:dyDescent="0.35">
      <c r="A86" s="12" t="s">
        <v>98</v>
      </c>
      <c r="B86" s="13"/>
      <c r="C86" s="13"/>
      <c r="D86" s="13"/>
      <c r="E86" s="13"/>
      <c r="F86" s="13"/>
      <c r="G86" s="13"/>
      <c r="H86" s="14">
        <v>1113083</v>
      </c>
      <c r="I86" s="13">
        <v>1204341</v>
      </c>
      <c r="J86" s="14">
        <v>-91258</v>
      </c>
      <c r="K86" s="14">
        <v>-267800</v>
      </c>
      <c r="L86" s="14">
        <v>-75795</v>
      </c>
    </row>
    <row r="87" spans="1:12" x14ac:dyDescent="0.35">
      <c r="A87" s="12" t="s">
        <v>99</v>
      </c>
      <c r="B87" s="13"/>
      <c r="C87" s="13"/>
      <c r="D87" s="13"/>
      <c r="E87" s="13"/>
      <c r="F87" s="13"/>
      <c r="G87" s="13"/>
      <c r="H87" s="14">
        <v>494934</v>
      </c>
      <c r="I87" s="13">
        <v>0</v>
      </c>
      <c r="J87" s="14">
        <v>494934</v>
      </c>
      <c r="K87" s="14">
        <v>494950</v>
      </c>
      <c r="L87" s="14">
        <v>501604</v>
      </c>
    </row>
    <row r="88" spans="1:12" x14ac:dyDescent="0.35">
      <c r="A88" s="12" t="s">
        <v>100</v>
      </c>
      <c r="B88" s="13"/>
      <c r="C88" s="13"/>
      <c r="D88" s="13"/>
      <c r="E88" s="13"/>
      <c r="F88" s="13"/>
      <c r="G88" s="13"/>
      <c r="H88" s="14">
        <v>0</v>
      </c>
      <c r="I88" s="13">
        <v>0</v>
      </c>
      <c r="J88" s="14">
        <v>0</v>
      </c>
      <c r="K88" s="14">
        <v>0</v>
      </c>
      <c r="L88" s="14">
        <v>0</v>
      </c>
    </row>
    <row r="89" spans="1:12" x14ac:dyDescent="0.35">
      <c r="A89" s="12" t="s">
        <v>101</v>
      </c>
      <c r="B89" s="13"/>
      <c r="C89" s="13"/>
      <c r="D89" s="13"/>
      <c r="E89" s="13"/>
      <c r="F89" s="13"/>
      <c r="G89" s="13"/>
      <c r="H89" s="14">
        <v>0</v>
      </c>
      <c r="I89" s="13">
        <v>0</v>
      </c>
      <c r="J89" s="14">
        <v>0</v>
      </c>
      <c r="K89" s="14">
        <v>0</v>
      </c>
      <c r="L89" s="14">
        <v>0</v>
      </c>
    </row>
    <row r="90" spans="1:12" x14ac:dyDescent="0.35">
      <c r="A90" s="12" t="s">
        <v>102</v>
      </c>
      <c r="B90" s="13"/>
      <c r="C90" s="13"/>
      <c r="D90" s="13"/>
      <c r="E90" s="13"/>
      <c r="F90" s="13"/>
      <c r="G90" s="13"/>
      <c r="H90" s="14">
        <v>649042</v>
      </c>
      <c r="I90" s="13">
        <v>630111</v>
      </c>
      <c r="J90" s="14">
        <v>18931</v>
      </c>
      <c r="K90" s="14">
        <v>0</v>
      </c>
      <c r="L90" s="14">
        <v>37491</v>
      </c>
    </row>
    <row r="91" spans="1:12" x14ac:dyDescent="0.35">
      <c r="A91" s="12" t="s">
        <v>103</v>
      </c>
      <c r="B91" s="13"/>
      <c r="C91" s="13"/>
      <c r="D91" s="13"/>
      <c r="E91" s="13"/>
      <c r="F91" s="13"/>
      <c r="G91" s="13"/>
      <c r="H91" s="14">
        <v>0</v>
      </c>
      <c r="I91" s="13">
        <v>0</v>
      </c>
      <c r="J91" s="14">
        <v>0</v>
      </c>
      <c r="K91" s="14"/>
      <c r="L91" s="14">
        <v>0</v>
      </c>
    </row>
    <row r="92" spans="1:12" x14ac:dyDescent="0.35">
      <c r="A92" s="12" t="s">
        <v>104</v>
      </c>
      <c r="B92" s="13"/>
      <c r="C92" s="13"/>
      <c r="D92" s="13"/>
      <c r="E92" s="13"/>
      <c r="F92" s="13"/>
      <c r="G92" s="13"/>
      <c r="H92" s="14">
        <v>6557392</v>
      </c>
      <c r="I92" s="13">
        <v>2280570</v>
      </c>
      <c r="J92" s="14">
        <v>4276822</v>
      </c>
      <c r="K92" s="14">
        <v>4263289</v>
      </c>
      <c r="L92" s="14">
        <v>5222463</v>
      </c>
    </row>
    <row r="93" spans="1:12" x14ac:dyDescent="0.35">
      <c r="A93" s="9" t="s">
        <v>105</v>
      </c>
      <c r="B93" s="10" t="s">
        <v>1</v>
      </c>
      <c r="C93" s="10" t="s">
        <v>1</v>
      </c>
      <c r="D93" s="10" t="s">
        <v>1</v>
      </c>
      <c r="E93" s="10" t="s">
        <v>1</v>
      </c>
      <c r="F93" s="10" t="s">
        <v>1</v>
      </c>
      <c r="G93" s="10" t="s">
        <v>1</v>
      </c>
      <c r="H93" s="11" t="s">
        <v>1</v>
      </c>
      <c r="I93" s="10" t="s">
        <v>1</v>
      </c>
      <c r="J93" s="11" t="s">
        <v>1</v>
      </c>
      <c r="K93" s="11" t="s">
        <v>1</v>
      </c>
      <c r="L93" s="11" t="s">
        <v>1</v>
      </c>
    </row>
    <row r="94" spans="1:12" x14ac:dyDescent="0.35">
      <c r="A94" s="12" t="s">
        <v>106</v>
      </c>
      <c r="B94" s="13">
        <v>88200</v>
      </c>
      <c r="C94" s="13">
        <v>1181545</v>
      </c>
      <c r="D94" s="13">
        <v>37160</v>
      </c>
      <c r="E94" s="13">
        <v>109600</v>
      </c>
      <c r="F94" s="13">
        <v>24529</v>
      </c>
      <c r="G94" s="13"/>
      <c r="H94" s="14">
        <v>1441034</v>
      </c>
      <c r="I94" s="14">
        <v>1398596</v>
      </c>
      <c r="J94" s="14">
        <v>42438</v>
      </c>
      <c r="K94" s="14"/>
      <c r="L94" s="14">
        <v>0</v>
      </c>
    </row>
    <row r="95" spans="1:12" ht="0" hidden="1" customHeight="1" x14ac:dyDescent="0.35"/>
  </sheetData>
  <mergeCells count="1">
    <mergeCell ref="D1:F1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7208-8148-4283-97AD-230FC6F51A54}">
  <dimension ref="A1:K56"/>
  <sheetViews>
    <sheetView showGridLines="0" tabSelected="1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F48" sqref="F48"/>
    </sheetView>
  </sheetViews>
  <sheetFormatPr defaultRowHeight="14.5" x14ac:dyDescent="0.35"/>
  <cols>
    <col min="1" max="1" width="75.54296875" customWidth="1"/>
    <col min="2" max="11" width="18.81640625" customWidth="1"/>
    <col min="12" max="12" width="0" hidden="1" customWidth="1"/>
    <col min="13" max="13" width="255" customWidth="1"/>
  </cols>
  <sheetData>
    <row r="1" spans="1:11" ht="7.15" customHeight="1" x14ac:dyDescent="0.35"/>
    <row r="2" spans="1:11" x14ac:dyDescent="0.35">
      <c r="A2" s="15" t="s">
        <v>107</v>
      </c>
      <c r="B2" s="20" t="s">
        <v>108</v>
      </c>
      <c r="C2" s="21"/>
      <c r="D2" s="21"/>
      <c r="E2" s="4" t="s">
        <v>3</v>
      </c>
      <c r="F2" s="3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3" spans="1:11" ht="42" x14ac:dyDescent="0.35">
      <c r="A3" s="16" t="s">
        <v>109</v>
      </c>
      <c r="B3" s="20" t="s">
        <v>110</v>
      </c>
      <c r="C3" s="21"/>
      <c r="D3" s="21"/>
      <c r="E3" s="4" t="s">
        <v>111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</row>
    <row r="4" spans="1:11" x14ac:dyDescent="0.35">
      <c r="A4" s="17" t="s">
        <v>112</v>
      </c>
      <c r="B4" s="20" t="s">
        <v>113</v>
      </c>
      <c r="C4" s="21"/>
      <c r="D4" s="21"/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</v>
      </c>
    </row>
    <row r="5" spans="1:11" x14ac:dyDescent="0.35">
      <c r="A5" s="18" t="s">
        <v>1</v>
      </c>
      <c r="B5" s="2" t="s">
        <v>1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  <c r="J5" s="2" t="s">
        <v>1</v>
      </c>
      <c r="K5" s="2" t="s">
        <v>1</v>
      </c>
    </row>
    <row r="6" spans="1:11" x14ac:dyDescent="0.35">
      <c r="A6" s="19" t="s">
        <v>114</v>
      </c>
      <c r="B6" s="8" t="s">
        <v>1</v>
      </c>
      <c r="C6" s="22" t="s">
        <v>115</v>
      </c>
      <c r="D6" s="23"/>
      <c r="E6" s="24"/>
      <c r="F6" s="8" t="s">
        <v>1</v>
      </c>
      <c r="G6" s="8" t="s">
        <v>1</v>
      </c>
      <c r="H6" s="8" t="s">
        <v>1</v>
      </c>
      <c r="I6" s="8" t="s">
        <v>1</v>
      </c>
      <c r="J6" s="8" t="s">
        <v>1</v>
      </c>
      <c r="K6" s="8" t="s">
        <v>1</v>
      </c>
    </row>
    <row r="7" spans="1:11" ht="42" x14ac:dyDescent="0.35">
      <c r="A7" s="9" t="s">
        <v>1</v>
      </c>
      <c r="B7" s="8" t="s">
        <v>116</v>
      </c>
      <c r="C7" s="8" t="s">
        <v>117</v>
      </c>
      <c r="D7" s="8" t="s">
        <v>118</v>
      </c>
      <c r="E7" s="8" t="s">
        <v>119</v>
      </c>
      <c r="F7" s="8" t="s">
        <v>120</v>
      </c>
      <c r="G7" s="8" t="s">
        <v>121</v>
      </c>
      <c r="H7" s="8" t="s">
        <v>122</v>
      </c>
      <c r="I7" s="8" t="s">
        <v>123</v>
      </c>
      <c r="J7" s="8" t="s">
        <v>124</v>
      </c>
      <c r="K7" s="8" t="s">
        <v>125</v>
      </c>
    </row>
    <row r="8" spans="1:11" x14ac:dyDescent="0.35">
      <c r="A8" s="12" t="s">
        <v>1</v>
      </c>
      <c r="B8" s="8" t="s">
        <v>126</v>
      </c>
      <c r="C8" s="8" t="s">
        <v>127</v>
      </c>
      <c r="D8" s="8" t="s">
        <v>128</v>
      </c>
      <c r="E8" s="8" t="s">
        <v>129</v>
      </c>
      <c r="F8" s="8" t="s">
        <v>130</v>
      </c>
      <c r="G8" s="8" t="s">
        <v>131</v>
      </c>
      <c r="H8" s="8" t="s">
        <v>132</v>
      </c>
      <c r="I8" s="8" t="s">
        <v>133</v>
      </c>
      <c r="J8" s="8" t="s">
        <v>134</v>
      </c>
      <c r="K8" s="8" t="s">
        <v>135</v>
      </c>
    </row>
    <row r="9" spans="1:11" x14ac:dyDescent="0.35">
      <c r="A9" s="9" t="s">
        <v>136</v>
      </c>
      <c r="B9" s="13" t="s">
        <v>1</v>
      </c>
      <c r="C9" s="13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4" t="s">
        <v>1</v>
      </c>
    </row>
    <row r="10" spans="1:11" x14ac:dyDescent="0.35">
      <c r="A10" s="12" t="s">
        <v>137</v>
      </c>
      <c r="B10" s="13">
        <v>909355</v>
      </c>
      <c r="C10" s="13">
        <v>105799</v>
      </c>
      <c r="D10" s="13">
        <v>0</v>
      </c>
      <c r="E10" s="13">
        <v>0</v>
      </c>
      <c r="F10" s="13">
        <v>1015154</v>
      </c>
      <c r="G10" s="13">
        <v>40567</v>
      </c>
      <c r="H10" s="13">
        <v>974587</v>
      </c>
      <c r="I10" s="13">
        <v>0</v>
      </c>
      <c r="J10" s="13">
        <v>0</v>
      </c>
      <c r="K10" s="14">
        <v>974587</v>
      </c>
    </row>
    <row r="11" spans="1:11" ht="25" x14ac:dyDescent="0.35">
      <c r="A11" s="12" t="s">
        <v>138</v>
      </c>
      <c r="B11" s="13">
        <v>621712</v>
      </c>
      <c r="C11" s="13">
        <v>0</v>
      </c>
      <c r="D11" s="13">
        <v>0</v>
      </c>
      <c r="E11" s="13">
        <v>0</v>
      </c>
      <c r="F11" s="13">
        <v>621712</v>
      </c>
      <c r="G11" s="13">
        <v>0</v>
      </c>
      <c r="H11" s="13">
        <v>621712</v>
      </c>
      <c r="I11" s="13">
        <v>0</v>
      </c>
      <c r="J11" s="13">
        <v>0</v>
      </c>
      <c r="K11" s="14">
        <v>621712</v>
      </c>
    </row>
    <row r="12" spans="1:11" x14ac:dyDescent="0.35">
      <c r="A12" s="12" t="s">
        <v>139</v>
      </c>
      <c r="B12" s="13">
        <v>702950</v>
      </c>
      <c r="C12" s="13">
        <v>0</v>
      </c>
      <c r="D12" s="13">
        <v>0</v>
      </c>
      <c r="E12" s="13">
        <v>0</v>
      </c>
      <c r="F12" s="13">
        <v>702950</v>
      </c>
      <c r="G12" s="13">
        <v>0</v>
      </c>
      <c r="H12" s="13">
        <v>702950</v>
      </c>
      <c r="I12" s="13">
        <v>0</v>
      </c>
      <c r="J12" s="13">
        <v>0</v>
      </c>
      <c r="K12" s="14">
        <v>702950</v>
      </c>
    </row>
    <row r="13" spans="1:11" x14ac:dyDescent="0.35">
      <c r="A13" s="12" t="s">
        <v>140</v>
      </c>
      <c r="B13" s="13">
        <v>267973</v>
      </c>
      <c r="C13" s="13">
        <v>0</v>
      </c>
      <c r="D13" s="13">
        <v>0</v>
      </c>
      <c r="E13" s="13">
        <v>0</v>
      </c>
      <c r="F13" s="13">
        <v>267973</v>
      </c>
      <c r="G13" s="13">
        <v>50</v>
      </c>
      <c r="H13" s="13">
        <v>267923</v>
      </c>
      <c r="I13" s="13">
        <v>0</v>
      </c>
      <c r="J13" s="13">
        <v>0</v>
      </c>
      <c r="K13" s="14">
        <v>267923</v>
      </c>
    </row>
    <row r="14" spans="1:11" x14ac:dyDescent="0.35">
      <c r="A14" s="12" t="s">
        <v>141</v>
      </c>
      <c r="B14" s="13">
        <v>2501990</v>
      </c>
      <c r="C14" s="13">
        <v>105799</v>
      </c>
      <c r="D14" s="13">
        <v>0</v>
      </c>
      <c r="E14" s="13">
        <v>0</v>
      </c>
      <c r="F14" s="13">
        <v>2607789</v>
      </c>
      <c r="G14" s="13">
        <v>40617</v>
      </c>
      <c r="H14" s="13">
        <v>2567172</v>
      </c>
      <c r="I14" s="13">
        <v>0</v>
      </c>
      <c r="J14" s="13">
        <v>0</v>
      </c>
      <c r="K14" s="14">
        <v>2567172</v>
      </c>
    </row>
    <row r="15" spans="1:11" x14ac:dyDescent="0.35">
      <c r="A15" s="19" t="s">
        <v>142</v>
      </c>
      <c r="B15" s="13" t="s">
        <v>1</v>
      </c>
      <c r="C15" s="13" t="s">
        <v>1</v>
      </c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4" t="s">
        <v>1</v>
      </c>
    </row>
    <row r="16" spans="1:11" x14ac:dyDescent="0.35">
      <c r="A16" s="12" t="s">
        <v>143</v>
      </c>
      <c r="B16" s="13">
        <v>0</v>
      </c>
      <c r="C16" s="13">
        <v>4853140</v>
      </c>
      <c r="D16" s="13">
        <v>0</v>
      </c>
      <c r="E16" s="13">
        <v>0</v>
      </c>
      <c r="F16" s="13">
        <v>4853140</v>
      </c>
      <c r="G16" s="13">
        <v>168012</v>
      </c>
      <c r="H16" s="13">
        <v>4685128</v>
      </c>
      <c r="I16" s="13">
        <v>0</v>
      </c>
      <c r="J16" s="13">
        <v>0</v>
      </c>
      <c r="K16" s="14">
        <v>4685128</v>
      </c>
    </row>
    <row r="17" spans="1:11" x14ac:dyDescent="0.35">
      <c r="A17" s="12" t="s">
        <v>144</v>
      </c>
      <c r="B17" s="13">
        <v>1635400</v>
      </c>
      <c r="C17" s="13">
        <v>3862142</v>
      </c>
      <c r="D17" s="13">
        <v>0</v>
      </c>
      <c r="E17" s="13">
        <v>0</v>
      </c>
      <c r="F17" s="13">
        <v>5497542</v>
      </c>
      <c r="G17" s="13">
        <v>1500</v>
      </c>
      <c r="H17" s="13">
        <v>5496042</v>
      </c>
      <c r="I17" s="13">
        <v>148787</v>
      </c>
      <c r="J17" s="13">
        <v>0</v>
      </c>
      <c r="K17" s="14">
        <v>5347255</v>
      </c>
    </row>
    <row r="18" spans="1:11" x14ac:dyDescent="0.35">
      <c r="A18" s="12" t="s">
        <v>145</v>
      </c>
      <c r="B18" s="13">
        <v>590184</v>
      </c>
      <c r="C18" s="13">
        <v>0</v>
      </c>
      <c r="D18" s="13">
        <v>0</v>
      </c>
      <c r="E18" s="13">
        <v>0</v>
      </c>
      <c r="F18" s="13">
        <v>590184</v>
      </c>
      <c r="G18" s="13">
        <v>29284</v>
      </c>
      <c r="H18" s="13">
        <v>560900</v>
      </c>
      <c r="I18" s="13">
        <v>32355</v>
      </c>
      <c r="J18" s="13">
        <v>0</v>
      </c>
      <c r="K18" s="14">
        <v>528545</v>
      </c>
    </row>
    <row r="19" spans="1:11" x14ac:dyDescent="0.35">
      <c r="A19" s="12" t="s">
        <v>146</v>
      </c>
      <c r="B19" s="13">
        <v>604173</v>
      </c>
      <c r="C19" s="13">
        <v>0</v>
      </c>
      <c r="D19" s="13">
        <v>0</v>
      </c>
      <c r="E19" s="13">
        <v>0</v>
      </c>
      <c r="F19" s="13">
        <v>604173</v>
      </c>
      <c r="G19" s="13">
        <v>0</v>
      </c>
      <c r="H19" s="13">
        <v>604173</v>
      </c>
      <c r="I19" s="13">
        <v>0</v>
      </c>
      <c r="J19" s="13">
        <v>0</v>
      </c>
      <c r="K19" s="14">
        <v>604173</v>
      </c>
    </row>
    <row r="20" spans="1:11" x14ac:dyDescent="0.35">
      <c r="A20" s="12" t="s">
        <v>147</v>
      </c>
      <c r="B20" s="13">
        <v>0</v>
      </c>
      <c r="C20" s="13">
        <v>1152461</v>
      </c>
      <c r="D20" s="13">
        <v>0</v>
      </c>
      <c r="E20" s="13">
        <v>0</v>
      </c>
      <c r="F20" s="13">
        <v>1152461</v>
      </c>
      <c r="G20" s="13">
        <v>0</v>
      </c>
      <c r="H20" s="13">
        <v>1152461</v>
      </c>
      <c r="I20" s="13">
        <v>174930</v>
      </c>
      <c r="J20" s="13">
        <v>0</v>
      </c>
      <c r="K20" s="14">
        <v>977531</v>
      </c>
    </row>
    <row r="21" spans="1:11" x14ac:dyDescent="0.35">
      <c r="A21" s="12" t="s">
        <v>148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4">
        <v>0</v>
      </c>
    </row>
    <row r="22" spans="1:11" x14ac:dyDescent="0.35">
      <c r="A22" s="12" t="s">
        <v>149</v>
      </c>
      <c r="B22" s="13">
        <v>126649</v>
      </c>
      <c r="C22" s="13">
        <v>0</v>
      </c>
      <c r="D22" s="13">
        <v>0</v>
      </c>
      <c r="E22" s="13">
        <v>0</v>
      </c>
      <c r="F22" s="13">
        <v>126649</v>
      </c>
      <c r="G22" s="13">
        <v>0</v>
      </c>
      <c r="H22" s="13">
        <v>126649</v>
      </c>
      <c r="I22" s="13">
        <v>0</v>
      </c>
      <c r="J22" s="13">
        <v>0</v>
      </c>
      <c r="K22" s="14">
        <v>126649</v>
      </c>
    </row>
    <row r="23" spans="1:11" x14ac:dyDescent="0.35">
      <c r="A23" s="12" t="s">
        <v>150</v>
      </c>
      <c r="B23" s="13">
        <v>47739</v>
      </c>
      <c r="C23" s="13">
        <v>0</v>
      </c>
      <c r="D23" s="13">
        <v>0</v>
      </c>
      <c r="E23" s="13">
        <v>0</v>
      </c>
      <c r="F23" s="13">
        <v>47739</v>
      </c>
      <c r="G23" s="13">
        <v>0</v>
      </c>
      <c r="H23" s="13">
        <v>47739</v>
      </c>
      <c r="I23" s="13">
        <v>0</v>
      </c>
      <c r="J23" s="13">
        <v>0</v>
      </c>
      <c r="K23" s="14">
        <v>47739</v>
      </c>
    </row>
    <row r="24" spans="1:11" x14ac:dyDescent="0.35">
      <c r="A24" s="12" t="s">
        <v>151</v>
      </c>
      <c r="B24" s="13">
        <v>748908</v>
      </c>
      <c r="C24" s="13">
        <v>0</v>
      </c>
      <c r="D24" s="13">
        <v>0</v>
      </c>
      <c r="E24" s="13">
        <v>0</v>
      </c>
      <c r="F24" s="13">
        <v>748908</v>
      </c>
      <c r="G24" s="13">
        <v>44950</v>
      </c>
      <c r="H24" s="13">
        <v>703958</v>
      </c>
      <c r="I24" s="13">
        <v>0</v>
      </c>
      <c r="J24" s="13">
        <v>0</v>
      </c>
      <c r="K24" s="14">
        <v>703958</v>
      </c>
    </row>
    <row r="25" spans="1:11" x14ac:dyDescent="0.35">
      <c r="A25" s="12" t="s">
        <v>152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4">
        <v>0</v>
      </c>
    </row>
    <row r="26" spans="1:11" x14ac:dyDescent="0.35">
      <c r="A26" s="12" t="s">
        <v>153</v>
      </c>
      <c r="B26" s="13">
        <v>3753053</v>
      </c>
      <c r="C26" s="13">
        <v>9867743</v>
      </c>
      <c r="D26" s="13">
        <v>0</v>
      </c>
      <c r="E26" s="13">
        <v>0</v>
      </c>
      <c r="F26" s="13">
        <v>13620796</v>
      </c>
      <c r="G26" s="13">
        <v>243746</v>
      </c>
      <c r="H26" s="13">
        <v>13377050</v>
      </c>
      <c r="I26" s="13">
        <v>356072</v>
      </c>
      <c r="J26" s="13">
        <v>0</v>
      </c>
      <c r="K26" s="14">
        <v>13020978</v>
      </c>
    </row>
    <row r="27" spans="1:11" x14ac:dyDescent="0.35">
      <c r="A27" s="19" t="s">
        <v>154</v>
      </c>
      <c r="B27" s="13" t="s">
        <v>1</v>
      </c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4" t="s">
        <v>1</v>
      </c>
    </row>
    <row r="28" spans="1:11" x14ac:dyDescent="0.35">
      <c r="A28" s="12" t="s">
        <v>155</v>
      </c>
      <c r="B28" s="13">
        <v>0</v>
      </c>
      <c r="C28" s="13">
        <v>0</v>
      </c>
      <c r="D28" s="13">
        <v>0</v>
      </c>
      <c r="E28" s="13">
        <v>64025</v>
      </c>
      <c r="F28" s="13">
        <v>64025</v>
      </c>
      <c r="G28" s="13">
        <v>0</v>
      </c>
      <c r="H28" s="13">
        <v>64025</v>
      </c>
      <c r="I28" s="13">
        <v>0</v>
      </c>
      <c r="J28" s="13">
        <v>0</v>
      </c>
      <c r="K28" s="14">
        <v>64025</v>
      </c>
    </row>
    <row r="29" spans="1:11" x14ac:dyDescent="0.35">
      <c r="A29" s="19" t="s">
        <v>156</v>
      </c>
      <c r="B29" s="13" t="s">
        <v>1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1</v>
      </c>
      <c r="H29" s="13" t="s">
        <v>1</v>
      </c>
      <c r="I29" s="13" t="s">
        <v>1</v>
      </c>
      <c r="J29" s="13" t="s">
        <v>1</v>
      </c>
      <c r="K29" s="14" t="s">
        <v>1</v>
      </c>
    </row>
    <row r="30" spans="1:11" x14ac:dyDescent="0.35">
      <c r="A30" s="12" t="s">
        <v>157</v>
      </c>
      <c r="B30" s="13">
        <v>5395618</v>
      </c>
      <c r="C30" s="13">
        <v>950262</v>
      </c>
      <c r="D30" s="13">
        <v>0</v>
      </c>
      <c r="E30" s="13">
        <v>0</v>
      </c>
      <c r="F30" s="13">
        <v>6345880</v>
      </c>
      <c r="G30" s="13">
        <v>93150</v>
      </c>
      <c r="H30" s="13">
        <v>6252730</v>
      </c>
      <c r="I30" s="13">
        <v>481499</v>
      </c>
      <c r="J30" s="13">
        <v>0</v>
      </c>
      <c r="K30" s="14">
        <v>5771231</v>
      </c>
    </row>
    <row r="31" spans="1:11" x14ac:dyDescent="0.35">
      <c r="A31" s="12" t="s">
        <v>158</v>
      </c>
      <c r="B31" s="13">
        <v>403274</v>
      </c>
      <c r="C31" s="13">
        <v>0</v>
      </c>
      <c r="D31" s="13">
        <v>0</v>
      </c>
      <c r="E31" s="13">
        <v>0</v>
      </c>
      <c r="F31" s="13">
        <v>403274</v>
      </c>
      <c r="G31" s="13">
        <v>221950</v>
      </c>
      <c r="H31" s="13">
        <v>181324</v>
      </c>
      <c r="I31" s="13">
        <v>0</v>
      </c>
      <c r="J31" s="13">
        <v>0</v>
      </c>
      <c r="K31" s="14">
        <v>181324</v>
      </c>
    </row>
    <row r="32" spans="1:11" x14ac:dyDescent="0.35">
      <c r="A32" s="12" t="s">
        <v>159</v>
      </c>
      <c r="B32" s="13">
        <v>193365</v>
      </c>
      <c r="C32" s="13">
        <v>0</v>
      </c>
      <c r="D32" s="13">
        <v>0</v>
      </c>
      <c r="E32" s="13">
        <v>0</v>
      </c>
      <c r="F32" s="13">
        <v>193365</v>
      </c>
      <c r="G32" s="13">
        <v>117033</v>
      </c>
      <c r="H32" s="13">
        <v>76332</v>
      </c>
      <c r="I32" s="13">
        <v>0</v>
      </c>
      <c r="J32" s="13">
        <v>0</v>
      </c>
      <c r="K32" s="14">
        <v>76332</v>
      </c>
    </row>
    <row r="33" spans="1:11" x14ac:dyDescent="0.35">
      <c r="A33" s="12" t="s">
        <v>160</v>
      </c>
      <c r="B33" s="13">
        <v>5992257</v>
      </c>
      <c r="C33" s="13">
        <v>950262</v>
      </c>
      <c r="D33" s="13">
        <v>0</v>
      </c>
      <c r="E33" s="13">
        <v>0</v>
      </c>
      <c r="F33" s="13">
        <v>6942519</v>
      </c>
      <c r="G33" s="13">
        <v>432133</v>
      </c>
      <c r="H33" s="13">
        <v>6510386</v>
      </c>
      <c r="I33" s="13">
        <v>481499</v>
      </c>
      <c r="J33" s="13">
        <v>0</v>
      </c>
      <c r="K33" s="14">
        <v>6028887</v>
      </c>
    </row>
    <row r="34" spans="1:11" x14ac:dyDescent="0.35">
      <c r="A34" s="19" t="s">
        <v>161</v>
      </c>
      <c r="B34" s="13" t="s">
        <v>1</v>
      </c>
      <c r="C34" s="13" t="s">
        <v>1</v>
      </c>
      <c r="D34" s="13" t="s">
        <v>1</v>
      </c>
      <c r="E34" s="13" t="s">
        <v>1</v>
      </c>
      <c r="F34" s="13" t="s">
        <v>1</v>
      </c>
      <c r="G34" s="13" t="s">
        <v>1</v>
      </c>
      <c r="H34" s="13" t="s">
        <v>1</v>
      </c>
      <c r="I34" s="13" t="s">
        <v>1</v>
      </c>
      <c r="J34" s="13" t="s">
        <v>1</v>
      </c>
      <c r="K34" s="14" t="s">
        <v>1</v>
      </c>
    </row>
    <row r="35" spans="1:11" x14ac:dyDescent="0.35">
      <c r="A35" s="12" t="s">
        <v>162</v>
      </c>
      <c r="B35" s="13">
        <v>533942</v>
      </c>
      <c r="C35" s="13">
        <v>0</v>
      </c>
      <c r="D35" s="13">
        <v>0</v>
      </c>
      <c r="E35" s="13">
        <v>0</v>
      </c>
      <c r="F35" s="13">
        <v>533942</v>
      </c>
      <c r="G35" s="13">
        <v>135751</v>
      </c>
      <c r="H35" s="13">
        <v>398191</v>
      </c>
      <c r="I35" s="13">
        <v>0</v>
      </c>
      <c r="J35" s="13">
        <v>0</v>
      </c>
      <c r="K35" s="14">
        <v>398191</v>
      </c>
    </row>
    <row r="36" spans="1:11" x14ac:dyDescent="0.35">
      <c r="A36" s="12" t="s">
        <v>163</v>
      </c>
      <c r="B36" s="13">
        <v>215712</v>
      </c>
      <c r="C36" s="13">
        <v>283824</v>
      </c>
      <c r="D36" s="13">
        <v>0</v>
      </c>
      <c r="E36" s="13">
        <v>178522</v>
      </c>
      <c r="F36" s="13">
        <v>678058</v>
      </c>
      <c r="G36" s="13">
        <v>92861</v>
      </c>
      <c r="H36" s="13">
        <v>585197</v>
      </c>
      <c r="I36" s="13">
        <v>0</v>
      </c>
      <c r="J36" s="13">
        <v>0</v>
      </c>
      <c r="K36" s="14">
        <v>585197</v>
      </c>
    </row>
    <row r="37" spans="1:11" x14ac:dyDescent="0.35">
      <c r="A37" s="12" t="s">
        <v>164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4">
        <v>0</v>
      </c>
    </row>
    <row r="38" spans="1:11" x14ac:dyDescent="0.35">
      <c r="A38" s="12" t="s">
        <v>165</v>
      </c>
      <c r="B38" s="13">
        <v>2381999</v>
      </c>
      <c r="C38" s="13">
        <v>398406</v>
      </c>
      <c r="D38" s="13">
        <v>81055</v>
      </c>
      <c r="E38" s="13">
        <v>396779</v>
      </c>
      <c r="F38" s="13">
        <v>3258239</v>
      </c>
      <c r="G38" s="13">
        <v>519602</v>
      </c>
      <c r="H38" s="13">
        <v>2738637</v>
      </c>
      <c r="I38" s="13">
        <v>588200</v>
      </c>
      <c r="J38" s="13">
        <v>0</v>
      </c>
      <c r="K38" s="14">
        <v>2150437</v>
      </c>
    </row>
    <row r="39" spans="1:11" x14ac:dyDescent="0.35">
      <c r="A39" s="12" t="s">
        <v>166</v>
      </c>
      <c r="B39" s="13">
        <v>0</v>
      </c>
      <c r="C39" s="13">
        <v>37514</v>
      </c>
      <c r="D39" s="13">
        <v>0</v>
      </c>
      <c r="E39" s="13">
        <v>0</v>
      </c>
      <c r="F39" s="13">
        <v>37514</v>
      </c>
      <c r="G39" s="13">
        <v>0</v>
      </c>
      <c r="H39" s="13">
        <v>37514</v>
      </c>
      <c r="I39" s="13">
        <v>0</v>
      </c>
      <c r="J39" s="13">
        <v>0</v>
      </c>
      <c r="K39" s="14">
        <v>37514</v>
      </c>
    </row>
    <row r="40" spans="1:11" x14ac:dyDescent="0.35">
      <c r="A40" s="12" t="s">
        <v>167</v>
      </c>
      <c r="B40" s="13">
        <v>3131653</v>
      </c>
      <c r="C40" s="13">
        <v>719744</v>
      </c>
      <c r="D40" s="13">
        <v>81055</v>
      </c>
      <c r="E40" s="13">
        <v>575301</v>
      </c>
      <c r="F40" s="13">
        <v>4507753</v>
      </c>
      <c r="G40" s="13">
        <v>748214</v>
      </c>
      <c r="H40" s="13">
        <v>3759539</v>
      </c>
      <c r="I40" s="13">
        <v>588200</v>
      </c>
      <c r="J40" s="13">
        <v>0</v>
      </c>
      <c r="K40" s="14">
        <v>3171339</v>
      </c>
    </row>
    <row r="41" spans="1:11" x14ac:dyDescent="0.35">
      <c r="A41" s="19" t="s">
        <v>168</v>
      </c>
      <c r="B41" s="13" t="s">
        <v>1</v>
      </c>
      <c r="C41" s="13" t="s">
        <v>1</v>
      </c>
      <c r="D41" s="13" t="s">
        <v>1</v>
      </c>
      <c r="E41" s="13" t="s">
        <v>1</v>
      </c>
      <c r="F41" s="13" t="s">
        <v>1</v>
      </c>
      <c r="G41" s="13" t="s">
        <v>1</v>
      </c>
      <c r="H41" s="13" t="s">
        <v>1</v>
      </c>
      <c r="I41" s="13" t="s">
        <v>1</v>
      </c>
      <c r="J41" s="13" t="s">
        <v>1</v>
      </c>
      <c r="K41" s="14" t="s">
        <v>1</v>
      </c>
    </row>
    <row r="42" spans="1:11" x14ac:dyDescent="0.35">
      <c r="A42" s="12" t="s">
        <v>169</v>
      </c>
      <c r="B42" s="13">
        <v>1768748</v>
      </c>
      <c r="C42" s="13">
        <v>8320</v>
      </c>
      <c r="D42" s="13">
        <v>0</v>
      </c>
      <c r="E42" s="13">
        <v>0</v>
      </c>
      <c r="F42" s="13">
        <v>1777068</v>
      </c>
      <c r="G42" s="13">
        <v>130899</v>
      </c>
      <c r="H42" s="13">
        <v>1646169</v>
      </c>
      <c r="I42" s="13">
        <v>0</v>
      </c>
      <c r="J42" s="13">
        <v>0</v>
      </c>
      <c r="K42" s="14">
        <v>1646169</v>
      </c>
    </row>
    <row r="43" spans="1:11" x14ac:dyDescent="0.35">
      <c r="A43" s="12" t="s">
        <v>170</v>
      </c>
      <c r="B43" s="13">
        <v>984681</v>
      </c>
      <c r="C43" s="13">
        <v>0</v>
      </c>
      <c r="D43" s="13">
        <v>0</v>
      </c>
      <c r="E43" s="13">
        <v>0</v>
      </c>
      <c r="F43" s="13">
        <v>984681</v>
      </c>
      <c r="G43" s="13">
        <v>195017</v>
      </c>
      <c r="H43" s="13">
        <v>789664</v>
      </c>
      <c r="I43" s="13">
        <v>0</v>
      </c>
      <c r="J43" s="13">
        <v>0</v>
      </c>
      <c r="K43" s="14">
        <v>789664</v>
      </c>
    </row>
    <row r="44" spans="1:11" x14ac:dyDescent="0.35">
      <c r="A44" s="12" t="s">
        <v>171</v>
      </c>
      <c r="B44" s="13">
        <v>2753429</v>
      </c>
      <c r="C44" s="13">
        <v>8320</v>
      </c>
      <c r="D44" s="13">
        <v>0</v>
      </c>
      <c r="E44" s="13">
        <v>0</v>
      </c>
      <c r="F44" s="13">
        <v>2761749</v>
      </c>
      <c r="G44" s="13">
        <v>325916</v>
      </c>
      <c r="H44" s="13">
        <v>2435833</v>
      </c>
      <c r="I44" s="13">
        <v>0</v>
      </c>
      <c r="J44" s="13">
        <v>0</v>
      </c>
      <c r="K44" s="14">
        <v>2435833</v>
      </c>
    </row>
    <row r="45" spans="1:11" x14ac:dyDescent="0.35">
      <c r="A45" s="19" t="s">
        <v>172</v>
      </c>
      <c r="B45" s="13" t="s">
        <v>1</v>
      </c>
      <c r="C45" s="13" t="s">
        <v>1</v>
      </c>
      <c r="D45" s="13" t="s">
        <v>1</v>
      </c>
      <c r="E45" s="13" t="s">
        <v>1</v>
      </c>
      <c r="F45" s="13" t="s">
        <v>1</v>
      </c>
      <c r="G45" s="13" t="s">
        <v>1</v>
      </c>
      <c r="H45" s="13" t="s">
        <v>1</v>
      </c>
      <c r="I45" s="13" t="s">
        <v>1</v>
      </c>
      <c r="J45" s="13" t="s">
        <v>1</v>
      </c>
      <c r="K45" s="14" t="s">
        <v>1</v>
      </c>
    </row>
    <row r="46" spans="1:11" x14ac:dyDescent="0.35">
      <c r="A46" s="12" t="s">
        <v>173</v>
      </c>
      <c r="B46" s="13"/>
      <c r="C46" s="13"/>
      <c r="D46" s="13"/>
      <c r="E46" s="13"/>
      <c r="F46" s="13">
        <v>314193</v>
      </c>
      <c r="G46" s="13">
        <v>0</v>
      </c>
      <c r="H46" s="13">
        <v>314193</v>
      </c>
      <c r="I46" s="13"/>
      <c r="J46" s="13"/>
      <c r="K46" s="14"/>
    </row>
    <row r="47" spans="1:11" x14ac:dyDescent="0.35">
      <c r="A47" s="12" t="s">
        <v>174</v>
      </c>
      <c r="B47" s="13"/>
      <c r="C47" s="13"/>
      <c r="D47" s="13"/>
      <c r="E47" s="13"/>
      <c r="F47" s="13">
        <v>0</v>
      </c>
      <c r="G47" s="13">
        <v>0</v>
      </c>
      <c r="H47" s="13">
        <v>0</v>
      </c>
      <c r="I47" s="13"/>
      <c r="J47" s="13"/>
      <c r="K47" s="14"/>
    </row>
    <row r="48" spans="1:11" x14ac:dyDescent="0.35">
      <c r="A48" s="12" t="s">
        <v>175</v>
      </c>
      <c r="B48" s="13"/>
      <c r="C48" s="13"/>
      <c r="D48" s="13"/>
      <c r="E48" s="13"/>
      <c r="F48" s="13">
        <v>30818824</v>
      </c>
      <c r="G48" s="13">
        <v>1790626</v>
      </c>
      <c r="H48" s="13">
        <v>29028198</v>
      </c>
      <c r="I48" s="13"/>
      <c r="J48" s="13"/>
      <c r="K48" s="14"/>
    </row>
    <row r="49" spans="1:11" x14ac:dyDescent="0.35">
      <c r="A49" s="12" t="s">
        <v>176</v>
      </c>
      <c r="B49" s="13"/>
      <c r="C49" s="13"/>
      <c r="D49" s="13"/>
      <c r="E49" s="13"/>
      <c r="F49" s="13">
        <v>30818824</v>
      </c>
      <c r="G49" s="13">
        <v>1790626</v>
      </c>
      <c r="H49" s="13">
        <v>29028198</v>
      </c>
      <c r="I49" s="13"/>
      <c r="J49" s="13"/>
      <c r="K49" s="14"/>
    </row>
    <row r="50" spans="1:11" x14ac:dyDescent="0.35">
      <c r="A50" s="19" t="s">
        <v>177</v>
      </c>
      <c r="B50" s="13" t="s">
        <v>1</v>
      </c>
      <c r="C50" s="13" t="s">
        <v>1</v>
      </c>
      <c r="D50" s="13" t="s">
        <v>1</v>
      </c>
      <c r="E50" s="13" t="s">
        <v>1</v>
      </c>
      <c r="F50" s="13" t="s">
        <v>1</v>
      </c>
      <c r="G50" s="13" t="s">
        <v>1</v>
      </c>
      <c r="H50" s="13" t="s">
        <v>1</v>
      </c>
      <c r="I50" s="13" t="s">
        <v>1</v>
      </c>
      <c r="J50" s="13" t="s">
        <v>1</v>
      </c>
      <c r="K50" s="14" t="s">
        <v>1</v>
      </c>
    </row>
    <row r="51" spans="1:11" x14ac:dyDescent="0.35">
      <c r="A51" s="19" t="s">
        <v>178</v>
      </c>
      <c r="B51" s="13" t="s">
        <v>1</v>
      </c>
      <c r="C51" s="13" t="s">
        <v>1</v>
      </c>
      <c r="D51" s="13" t="s">
        <v>1</v>
      </c>
      <c r="E51" s="13" t="s">
        <v>1</v>
      </c>
      <c r="F51" s="13" t="s">
        <v>1</v>
      </c>
      <c r="G51" s="13" t="s">
        <v>1</v>
      </c>
      <c r="H51" s="13" t="s">
        <v>1</v>
      </c>
      <c r="I51" s="13" t="s">
        <v>1</v>
      </c>
      <c r="J51" s="13" t="s">
        <v>1</v>
      </c>
      <c r="K51" s="14" t="s">
        <v>1</v>
      </c>
    </row>
    <row r="52" spans="1:11" ht="25" x14ac:dyDescent="0.35">
      <c r="A52" s="12" t="s">
        <v>179</v>
      </c>
      <c r="B52" s="13"/>
      <c r="C52" s="13"/>
      <c r="D52" s="13"/>
      <c r="E52" s="13"/>
      <c r="F52" s="13">
        <v>102395</v>
      </c>
      <c r="G52" s="13"/>
      <c r="H52" s="13"/>
      <c r="I52" s="13"/>
      <c r="J52" s="13"/>
      <c r="K52" s="14"/>
    </row>
    <row r="53" spans="1:11" x14ac:dyDescent="0.35">
      <c r="A53" s="12" t="s">
        <v>180</v>
      </c>
      <c r="B53" s="13"/>
      <c r="C53" s="13"/>
      <c r="D53" s="13"/>
      <c r="E53" s="13"/>
      <c r="F53" s="13">
        <v>95786</v>
      </c>
      <c r="G53" s="13"/>
      <c r="H53" s="13"/>
      <c r="I53" s="13"/>
      <c r="J53" s="13"/>
      <c r="K53" s="14"/>
    </row>
    <row r="55" spans="1:11" x14ac:dyDescent="0.35">
      <c r="B55">
        <f>B44+B40+B33+B28+B26+B14</f>
        <v>18132382</v>
      </c>
      <c r="C55">
        <f t="shared" ref="C55:F55" si="0">C44+C40+C33+C28+C26+C14</f>
        <v>11651868</v>
      </c>
      <c r="D55">
        <f t="shared" si="0"/>
        <v>81055</v>
      </c>
      <c r="E55">
        <f t="shared" si="0"/>
        <v>639326</v>
      </c>
      <c r="F55">
        <f t="shared" si="0"/>
        <v>30504631</v>
      </c>
      <c r="G55">
        <f>G49</f>
        <v>1790626</v>
      </c>
    </row>
    <row r="56" spans="1:11" x14ac:dyDescent="0.35">
      <c r="F56">
        <f>F55-F48</f>
        <v>-314193</v>
      </c>
    </row>
  </sheetData>
  <mergeCells count="4">
    <mergeCell ref="B2:D2"/>
    <mergeCell ref="B3:D3"/>
    <mergeCell ref="B4:D4"/>
    <mergeCell ref="C6:E6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S251Outturn201718_TAReport</vt:lpstr>
      <vt:lpstr>S251Outturn201718_TA1Report</vt:lpstr>
      <vt:lpstr>S251Outturn201718_TA1Report!Print_Titles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Gilmore, Karen</dc:creator>
  <cp:lastModifiedBy>Karen Gilmore</cp:lastModifiedBy>
  <dcterms:created xsi:type="dcterms:W3CDTF">2018-10-01T15:46:56Z</dcterms:created>
  <dcterms:modified xsi:type="dcterms:W3CDTF">2025-11-03T15:20:36Z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926766569</vt:i4>
  </property>
  <property fmtid="{D5CDD505-2E9C-101B-9397-08002B2CF9AE}" pid="3" name="_NewReviewCycle">
    <vt:lpwstr/>
  </property>
  <property fmtid="{D5CDD505-2E9C-101B-9397-08002B2CF9AE}" pid="4" name="_EmailSubject">
    <vt:lpwstr>S251 filed to be uploaded to RCBC website</vt:lpwstr>
  </property>
  <property fmtid="{D5CDD505-2E9C-101B-9397-08002B2CF9AE}" pid="5" name="_AuthorEmail">
    <vt:lpwstr>Karen.Gilmore@redcar-cleveland.gov.uk</vt:lpwstr>
  </property>
  <property fmtid="{D5CDD505-2E9C-101B-9397-08002B2CF9AE}" pid="6" name="_AuthorEmailDisplayName">
    <vt:lpwstr>Karen Gilmore</vt:lpwstr>
  </property>
</Properties>
</file>