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mc:AlternateContent xmlns:mc="http://schemas.openxmlformats.org/markup-compatibility/2006">
    <mc:Choice Requires="x15">
      <x15ac:absPath xmlns:x15ac="http://schemas.microsoft.com/office/spreadsheetml/2010/11/ac" url="https://rcbcgov.sharepoint.com/sites/CCECollab/Shared Documents/Coronation Living Heritage Fund/Lot 2 Community Orchards/"/>
    </mc:Choice>
  </mc:AlternateContent>
  <xr:revisionPtr revIDLastSave="355" documentId="8_{BBD17AEA-A0BB-403D-B2FB-17B984E06175}" xr6:coauthVersionLast="47" xr6:coauthVersionMax="47" xr10:uidLastSave="{F27DD51B-5F70-4061-94EE-0E869DB92CBC}"/>
  <bookViews>
    <workbookView xWindow="-28920" yWindow="1560" windowWidth="29040" windowHeight="15990" xr2:uid="{CC25DA8C-1E52-45A7-9D67-18D7C779E9B3}"/>
  </bookViews>
  <sheets>
    <sheet name="Specification" sheetId="2" r:id="rId1"/>
    <sheet name="Sheet3" sheetId="3" state="hidden"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5" i="3" l="1"/>
  <c r="F6" i="3"/>
  <c r="F7" i="3"/>
  <c r="F8" i="3"/>
  <c r="F9" i="3"/>
  <c r="F10" i="3"/>
  <c r="F11" i="3"/>
  <c r="F12" i="3"/>
  <c r="F13" i="3"/>
  <c r="F14" i="3"/>
  <c r="F15" i="3"/>
  <c r="F16" i="3"/>
  <c r="F17" i="3"/>
  <c r="F18" i="3"/>
  <c r="F19" i="3"/>
  <c r="F20" i="3"/>
  <c r="F21" i="3"/>
  <c r="F22" i="3"/>
  <c r="F23" i="3"/>
  <c r="F24" i="3"/>
  <c r="F25" i="3"/>
  <c r="F26" i="3"/>
  <c r="F27" i="3"/>
  <c r="F28" i="3"/>
  <c r="F29" i="3"/>
  <c r="F30" i="3"/>
  <c r="F31" i="3"/>
  <c r="F32" i="3"/>
  <c r="F33" i="3"/>
  <c r="F4" i="3"/>
  <c r="F2" i="3" l="1"/>
  <c r="A6" i="2" s="1"/>
</calcChain>
</file>

<file path=xl/sharedStrings.xml><?xml version="1.0" encoding="utf-8"?>
<sst xmlns="http://schemas.openxmlformats.org/spreadsheetml/2006/main" count="153" uniqueCount="30">
  <si>
    <t>Container grown standard (8-10')</t>
  </si>
  <si>
    <t xml:space="preserve">Container grown half standard </t>
  </si>
  <si>
    <t>Apple</t>
  </si>
  <si>
    <t>Cox Orange Pippin</t>
  </si>
  <si>
    <t>Bush</t>
  </si>
  <si>
    <t>Feather (18"+)</t>
  </si>
  <si>
    <t>Whip (12-18")</t>
  </si>
  <si>
    <t>Egremont Russet</t>
  </si>
  <si>
    <t>Bramley Apple</t>
  </si>
  <si>
    <t>Worcester Permain</t>
  </si>
  <si>
    <t>Pear</t>
  </si>
  <si>
    <t>Conference Pear</t>
  </si>
  <si>
    <t>Invincible Pear</t>
  </si>
  <si>
    <t>Plum</t>
  </si>
  <si>
    <t>Victoria Plum</t>
  </si>
  <si>
    <t>Opal Plum</t>
  </si>
  <si>
    <t>Cherry</t>
  </si>
  <si>
    <t>Sun Burst</t>
  </si>
  <si>
    <t>Stella</t>
  </si>
  <si>
    <t>Ancillary Materials</t>
  </si>
  <si>
    <t>N/A</t>
  </si>
  <si>
    <t>Twin stakes and lightweight mesh tree guard</t>
  </si>
  <si>
    <t>FRUIT</t>
  </si>
  <si>
    <t>VARIETY</t>
  </si>
  <si>
    <t>ITEM TYPE</t>
  </si>
  <si>
    <t>UNIT COST</t>
  </si>
  <si>
    <t>COSTINGS</t>
  </si>
  <si>
    <t>NUMBER OF UNITS</t>
  </si>
  <si>
    <t>CORONATION LIVING HERITAGE FUND: COMMUNITY ORCHARD SPECIFICATION</t>
  </si>
  <si>
    <r>
      <rPr>
        <b/>
        <u/>
        <sz val="12"/>
        <color theme="1"/>
        <rFont val="Arial"/>
        <family val="2"/>
      </rPr>
      <t>INSTRUCTIONS TO APPLICANTS:</t>
    </r>
    <r>
      <rPr>
        <b/>
        <sz val="11"/>
        <color theme="1"/>
        <rFont val="Arial"/>
        <family val="2"/>
      </rPr>
      <t xml:space="preserve">
</t>
    </r>
    <r>
      <rPr>
        <sz val="11"/>
        <color theme="1"/>
        <rFont val="Arial"/>
        <family val="2"/>
      </rPr>
      <t>Please complete this form by entering the number of trees of each type required for your project into the green boxes (column D).
Projects between £200 and £5000 can be funded through this scheme. The message below will confirm whether your scheme is within the approved cost range. Please ensure that your project is within range. 
This form must be attached to your application.
Queries about your application can be sent to CLHF@redcar-cleveland.gov.uk.</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</si>
</sst>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11" x14ac:knownFonts="1">
    <font>
      <sz val="11"/>
      <color theme="1"/>
      <name val="Aptos Narrow"/>
      <family val="2"/>
      <scheme val="minor"/>
    </font>
    <font>
      <b/>
      <sz val="11"/>
      <color theme="1"/>
      <name val="Arial"/>
      <family val="2"/>
    </font>
    <font>
      <sz val="11"/>
      <color theme="1"/>
      <name val="Arial"/>
      <family val="2"/>
    </font>
    <font>
      <b/>
      <sz val="16"/>
      <color theme="1"/>
      <name val="Aptos Display"/>
      <family val="2"/>
      <scheme val="major"/>
    </font>
    <font>
      <sz val="11"/>
      <color theme="0"/>
      <name val="Aptos Narrow"/>
      <family val="2"/>
      <scheme val="minor"/>
    </font>
    <font>
      <b/>
      <u val="doubleAccounting"/>
      <sz val="14"/>
      <color theme="0"/>
      <name val="Aptos Narrow"/>
      <family val="2"/>
      <scheme val="minor"/>
    </font>
    <font>
      <b/>
      <sz val="11"/>
      <color theme="0"/>
      <name val="Arial"/>
      <family val="2"/>
    </font>
    <font>
      <sz val="11"/>
      <color theme="0"/>
      <name val="Arial"/>
      <family val="2"/>
    </font>
    <font>
      <b/>
      <sz val="14"/>
      <color theme="1"/>
      <name val="Arial"/>
      <family val="2"/>
    </font>
    <font>
      <b/>
      <sz val="18"/>
      <color theme="1"/>
      <name val="Arial"/>
      <family val="2"/>
    </font>
    <font>
      <b/>
      <u/>
      <sz val="12"/>
      <color theme="1"/>
      <name val="Arial"/>
      <family val="2"/>
    </font>
  </fonts>
  <fills count="5">
    <fill>
      <patternFill patternType="none"/>
    </fill>
    <fill>
      <patternFill patternType="gray125"/>
    </fill>
    <fill>
      <patternFill patternType="solid">
        <fgColor theme="0"/>
        <bgColor indexed="64"/>
      </patternFill>
    </fill>
    <fill>
      <patternFill patternType="solid">
        <fgColor theme="9" tint="0.59999389629810485"/>
        <bgColor indexed="64"/>
      </patternFill>
    </fill>
    <fill>
      <patternFill patternType="solid">
        <fgColor theme="0" tint="-0.34998626667073579"/>
        <bgColor indexed="64"/>
      </patternFill>
    </fill>
  </fills>
  <borders count="11">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theme="0"/>
      </bottom>
      <diagonal/>
    </border>
    <border>
      <left style="thin">
        <color theme="0"/>
      </left>
      <right style="thin">
        <color theme="0"/>
      </right>
      <top style="thin">
        <color theme="0"/>
      </top>
      <bottom style="thin">
        <color theme="0"/>
      </bottom>
      <diagonal/>
    </border>
    <border>
      <left/>
      <right/>
      <top style="thin">
        <color theme="0"/>
      </top>
      <bottom/>
      <diagonal/>
    </border>
    <border>
      <left style="thin">
        <color theme="0"/>
      </left>
      <right/>
      <top/>
      <bottom/>
      <diagonal/>
    </border>
    <border>
      <left style="medium">
        <color theme="1"/>
      </left>
      <right style="medium">
        <color theme="1"/>
      </right>
      <top style="medium">
        <color theme="1"/>
      </top>
      <bottom/>
      <diagonal/>
    </border>
    <border>
      <left style="thin">
        <color indexed="64"/>
      </left>
      <right style="thin">
        <color theme="0"/>
      </right>
      <top/>
      <bottom style="thin">
        <color theme="0"/>
      </bottom>
      <diagonal/>
    </border>
    <border>
      <left style="medium">
        <color indexed="64"/>
      </left>
      <right style="medium">
        <color indexed="64"/>
      </right>
      <top style="medium">
        <color indexed="64"/>
      </top>
      <bottom style="medium">
        <color indexed="64"/>
      </bottom>
      <diagonal/>
    </border>
  </borders>
  <cellStyleXfs count="1">
    <xf numFmtId="0" fontId="0" fillId="0" borderId="0"/>
  </cellStyleXfs>
  <cellXfs count="32">
    <xf numFmtId="0" fontId="0" fillId="0" borderId="0" xfId="0"/>
    <xf numFmtId="0" fontId="0" fillId="2" borderId="0" xfId="0" applyFill="1"/>
    <xf numFmtId="0" fontId="3" fillId="2" borderId="0" xfId="0" applyFont="1" applyFill="1" applyAlignment="1">
      <alignment horizontal="left"/>
    </xf>
    <xf numFmtId="0" fontId="4" fillId="2" borderId="0" xfId="0" applyFont="1" applyFill="1"/>
    <xf numFmtId="0" fontId="4" fillId="2" borderId="4" xfId="0" applyFont="1" applyFill="1" applyBorder="1"/>
    <xf numFmtId="164" fontId="5" fillId="2" borderId="0" xfId="0" applyNumberFormat="1" applyFont="1" applyFill="1"/>
    <xf numFmtId="0" fontId="6" fillId="2" borderId="5" xfId="0" applyFont="1" applyFill="1" applyBorder="1" applyAlignment="1">
      <alignment horizontal="center" vertical="center" wrapText="1"/>
    </xf>
    <xf numFmtId="0" fontId="6" fillId="2" borderId="5" xfId="0" applyFont="1" applyFill="1" applyBorder="1" applyAlignment="1">
      <alignment horizontal="center" vertical="center"/>
    </xf>
    <xf numFmtId="0" fontId="7" fillId="2" borderId="5" xfId="0" applyFont="1" applyFill="1" applyBorder="1" applyAlignment="1">
      <alignment vertical="center"/>
    </xf>
    <xf numFmtId="164" fontId="7" fillId="2" borderId="5" xfId="0" applyNumberFormat="1" applyFont="1" applyFill="1" applyBorder="1" applyAlignment="1">
      <alignment horizontal="center" vertical="center"/>
    </xf>
    <xf numFmtId="164" fontId="4" fillId="2" borderId="0" xfId="0" applyNumberFormat="1" applyFont="1" applyFill="1"/>
    <xf numFmtId="0" fontId="7" fillId="2" borderId="5" xfId="0" applyFont="1" applyFill="1" applyBorder="1" applyAlignment="1">
      <alignment horizontal="left" vertical="center"/>
    </xf>
    <xf numFmtId="0" fontId="7" fillId="2" borderId="5" xfId="0" applyFont="1" applyFill="1" applyBorder="1" applyAlignment="1">
      <alignment horizontal="center" vertical="center"/>
    </xf>
    <xf numFmtId="0" fontId="7" fillId="2" borderId="5" xfId="0" applyFont="1" applyFill="1" applyBorder="1" applyAlignment="1">
      <alignment vertical="center" wrapText="1"/>
    </xf>
    <xf numFmtId="0" fontId="0" fillId="2" borderId="6" xfId="0" applyFill="1" applyBorder="1"/>
    <xf numFmtId="0" fontId="4" fillId="2" borderId="7" xfId="0" applyFont="1" applyFill="1" applyBorder="1"/>
    <xf numFmtId="0" fontId="1" fillId="2" borderId="1" xfId="0" applyFont="1" applyFill="1" applyBorder="1" applyAlignment="1">
      <alignment horizontal="left" wrapText="1"/>
    </xf>
    <xf numFmtId="0" fontId="1" fillId="2" borderId="2" xfId="0" applyFont="1" applyFill="1" applyBorder="1" applyAlignment="1">
      <alignment horizontal="left" wrapText="1"/>
    </xf>
    <xf numFmtId="0" fontId="1" fillId="2" borderId="3" xfId="0" applyFont="1" applyFill="1" applyBorder="1" applyAlignment="1">
      <alignment horizontal="left" wrapText="1"/>
    </xf>
    <xf numFmtId="0" fontId="9" fillId="2" borderId="1" xfId="0" applyFont="1" applyFill="1" applyBorder="1" applyAlignment="1">
      <alignment horizontal="center"/>
    </xf>
    <xf numFmtId="0" fontId="9" fillId="2" borderId="2" xfId="0" applyFont="1" applyFill="1" applyBorder="1" applyAlignment="1">
      <alignment horizontal="center"/>
    </xf>
    <xf numFmtId="0" fontId="9" fillId="2" borderId="3" xfId="0" applyFont="1" applyFill="1" applyBorder="1" applyAlignment="1">
      <alignment horizontal="center"/>
    </xf>
    <xf numFmtId="0" fontId="1" fillId="4" borderId="8" xfId="0" applyFont="1" applyFill="1" applyBorder="1" applyAlignment="1">
      <alignment horizontal="center" vertical="center" wrapText="1"/>
    </xf>
    <xf numFmtId="0" fontId="1" fillId="4" borderId="8" xfId="0" applyFont="1" applyFill="1" applyBorder="1" applyAlignment="1">
      <alignment horizontal="center" vertical="center"/>
    </xf>
    <xf numFmtId="0" fontId="7" fillId="2" borderId="9" xfId="0" applyFont="1" applyFill="1" applyBorder="1" applyAlignment="1">
      <alignment horizontal="left" vertical="center"/>
    </xf>
    <xf numFmtId="0" fontId="7" fillId="2" borderId="0" xfId="0" applyFont="1" applyFill="1" applyBorder="1" applyAlignment="1">
      <alignment horizontal="center" vertical="center"/>
    </xf>
    <xf numFmtId="0" fontId="7" fillId="2" borderId="7" xfId="0" applyFont="1" applyFill="1" applyBorder="1" applyAlignment="1">
      <alignment vertical="center" wrapText="1"/>
    </xf>
    <xf numFmtId="3" fontId="7" fillId="2" borderId="7" xfId="0" applyNumberFormat="1" applyFont="1" applyFill="1" applyBorder="1" applyAlignment="1">
      <alignment horizontal="center" vertical="center"/>
    </xf>
    <xf numFmtId="0" fontId="2" fillId="2" borderId="10" xfId="0" applyFont="1" applyFill="1" applyBorder="1" applyAlignment="1">
      <alignment horizontal="left" vertical="center"/>
    </xf>
    <xf numFmtId="0" fontId="2" fillId="2" borderId="10" xfId="0" applyFont="1" applyFill="1" applyBorder="1" applyAlignment="1">
      <alignment vertical="center"/>
    </xf>
    <xf numFmtId="3" fontId="2" fillId="3" borderId="10" xfId="0" applyNumberFormat="1" applyFont="1" applyFill="1" applyBorder="1" applyAlignment="1" applyProtection="1">
      <alignment horizontal="center" vertical="center"/>
      <protection locked="0"/>
    </xf>
    <xf numFmtId="0" fontId="8" fillId="2" borderId="0" xfId="0" applyFont="1" applyFill="1" applyAlignment="1">
      <alignment horizontal="left"/>
    </xf>
  </cellXfs>
  <cellStyles count="1">
    <cellStyle name="Normal" xfId="0" builtinId="0"/>
  </cellStyles>
  <dxfs count="2">
    <dxf>
      <font>
        <b/>
        <i val="0"/>
      </font>
      <fill>
        <patternFill>
          <bgColor rgb="FFC0E399"/>
        </patternFill>
      </fill>
    </dxf>
    <dxf>
      <font>
        <b/>
        <i val="0"/>
        <color auto="1"/>
      </font>
      <fill>
        <patternFill>
          <bgColor rgb="FFFFA3A3"/>
        </patternFill>
      </fill>
    </dxf>
  </dxfs>
  <tableStyles count="0" defaultTableStyle="TableStyleMedium2" defaultPivotStyle="PivotStyleLight16"/>
  <colors>
    <mruColors>
      <color rgb="FF87D668"/>
      <color rgb="FFC0E399"/>
      <color rgb="FFFFA3A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C66BE2-6D5B-43B8-916F-F5E3F879D069}">
  <dimension ref="A1:E39"/>
  <sheetViews>
    <sheetView tabSelected="1" workbookViewId="0">
      <pane ySplit="8" topLeftCell="A9" activePane="bottomLeft" state="frozen"/>
      <selection pane="bottomLeft" activeCell="A7" sqref="A7"/>
    </sheetView>
  </sheetViews>
  <sheetFormatPr defaultRowHeight="14.5" x14ac:dyDescent="0.35"/>
  <cols>
    <col min="1" max="1" width="21.1796875" style="1" customWidth="1"/>
    <col min="2" max="2" width="19.7265625" style="1" customWidth="1"/>
    <col min="3" max="3" width="42.26953125" style="1" customWidth="1"/>
    <col min="4" max="4" width="20.36328125" style="1" customWidth="1"/>
    <col min="5" max="16384" width="8.7265625" style="1"/>
  </cols>
  <sheetData>
    <row r="1" spans="1:4" x14ac:dyDescent="0.35">
      <c r="A1" s="31" t="s">
        <v>28</v>
      </c>
      <c r="B1" s="31"/>
      <c r="C1" s="31"/>
      <c r="D1" s="31"/>
    </row>
    <row r="2" spans="1:4" x14ac:dyDescent="0.35">
      <c r="A2" s="31"/>
      <c r="B2" s="31"/>
      <c r="C2" s="31"/>
      <c r="D2" s="31"/>
    </row>
    <row r="3" spans="1:4" ht="6.5" customHeight="1" thickBot="1" x14ac:dyDescent="0.55000000000000004">
      <c r="A3" s="2"/>
      <c r="B3" s="2"/>
      <c r="C3" s="2"/>
      <c r="D3" s="2"/>
    </row>
    <row r="4" spans="1:4" ht="126" customHeight="1" thickBot="1" x14ac:dyDescent="0.4">
      <c r="A4" s="16" t="s">
        <v>29</v>
      </c>
      <c r="B4" s="17"/>
      <c r="C4" s="17"/>
      <c r="D4" s="18"/>
    </row>
    <row r="5" spans="1:4" ht="7.5" customHeight="1" thickBot="1" x14ac:dyDescent="0.4"/>
    <row r="6" spans="1:4" ht="23.5" thickBot="1" x14ac:dyDescent="0.55000000000000004">
      <c r="A6" s="19" t="str">
        <f>IF(AND(Sheet3!F2&gt;=200,Sheet3!F2&lt;4000), "Your scheme is within the approved price range", "Your scheme does not meet the approved price range")</f>
        <v>Your scheme does not meet the approved price range</v>
      </c>
      <c r="B6" s="20"/>
      <c r="C6" s="20"/>
      <c r="D6" s="21"/>
    </row>
    <row r="7" spans="1:4" ht="15" thickBot="1" x14ac:dyDescent="0.4"/>
    <row r="8" spans="1:4" ht="29" customHeight="1" thickBot="1" x14ac:dyDescent="0.4">
      <c r="A8" s="22" t="s">
        <v>22</v>
      </c>
      <c r="B8" s="22" t="s">
        <v>23</v>
      </c>
      <c r="C8" s="23" t="s">
        <v>24</v>
      </c>
      <c r="D8" s="23" t="s">
        <v>27</v>
      </c>
    </row>
    <row r="9" spans="1:4" ht="28" customHeight="1" thickBot="1" x14ac:dyDescent="0.4">
      <c r="A9" s="28" t="s">
        <v>2</v>
      </c>
      <c r="B9" s="28" t="s">
        <v>3</v>
      </c>
      <c r="C9" s="29" t="s">
        <v>5</v>
      </c>
      <c r="D9" s="30"/>
    </row>
    <row r="10" spans="1:4" ht="28" customHeight="1" thickBot="1" x14ac:dyDescent="0.4">
      <c r="A10" s="28"/>
      <c r="B10" s="28"/>
      <c r="C10" s="29" t="s">
        <v>6</v>
      </c>
      <c r="D10" s="30"/>
    </row>
    <row r="11" spans="1:4" ht="28" customHeight="1" thickBot="1" x14ac:dyDescent="0.4">
      <c r="A11" s="28" t="s">
        <v>2</v>
      </c>
      <c r="B11" s="28" t="s">
        <v>7</v>
      </c>
      <c r="C11" s="29" t="s">
        <v>0</v>
      </c>
      <c r="D11" s="30"/>
    </row>
    <row r="12" spans="1:4" ht="28" customHeight="1" thickBot="1" x14ac:dyDescent="0.4">
      <c r="A12" s="28"/>
      <c r="B12" s="28"/>
      <c r="C12" s="29" t="s">
        <v>1</v>
      </c>
      <c r="D12" s="30"/>
    </row>
    <row r="13" spans="1:4" ht="28" customHeight="1" thickBot="1" x14ac:dyDescent="0.4">
      <c r="A13" s="28"/>
      <c r="B13" s="28"/>
      <c r="C13" s="29" t="s">
        <v>5</v>
      </c>
      <c r="D13" s="30"/>
    </row>
    <row r="14" spans="1:4" ht="28" customHeight="1" thickBot="1" x14ac:dyDescent="0.4">
      <c r="A14" s="28" t="s">
        <v>2</v>
      </c>
      <c r="B14" s="28" t="s">
        <v>8</v>
      </c>
      <c r="C14" s="29" t="s">
        <v>0</v>
      </c>
      <c r="D14" s="30"/>
    </row>
    <row r="15" spans="1:4" ht="28" customHeight="1" thickBot="1" x14ac:dyDescent="0.4">
      <c r="A15" s="28"/>
      <c r="B15" s="28"/>
      <c r="C15" s="29" t="s">
        <v>1</v>
      </c>
      <c r="D15" s="30"/>
    </row>
    <row r="16" spans="1:4" ht="28" customHeight="1" thickBot="1" x14ac:dyDescent="0.4">
      <c r="A16" s="28"/>
      <c r="B16" s="28"/>
      <c r="C16" s="29" t="s">
        <v>4</v>
      </c>
      <c r="D16" s="30"/>
    </row>
    <row r="17" spans="1:4" ht="28" customHeight="1" thickBot="1" x14ac:dyDescent="0.4">
      <c r="A17" s="28" t="s">
        <v>2</v>
      </c>
      <c r="B17" s="28" t="s">
        <v>9</v>
      </c>
      <c r="C17" s="29" t="s">
        <v>0</v>
      </c>
      <c r="D17" s="30"/>
    </row>
    <row r="18" spans="1:4" ht="28" customHeight="1" thickBot="1" x14ac:dyDescent="0.4">
      <c r="A18" s="28"/>
      <c r="B18" s="28"/>
      <c r="C18" s="29" t="s">
        <v>1</v>
      </c>
      <c r="D18" s="30"/>
    </row>
    <row r="19" spans="1:4" ht="28" customHeight="1" thickBot="1" x14ac:dyDescent="0.4">
      <c r="A19" s="28"/>
      <c r="B19" s="28"/>
      <c r="C19" s="29" t="s">
        <v>4</v>
      </c>
      <c r="D19" s="30"/>
    </row>
    <row r="20" spans="1:4" ht="28" customHeight="1" thickBot="1" x14ac:dyDescent="0.4">
      <c r="A20" s="28" t="s">
        <v>10</v>
      </c>
      <c r="B20" s="28" t="s">
        <v>11</v>
      </c>
      <c r="C20" s="29" t="s">
        <v>0</v>
      </c>
      <c r="D20" s="30"/>
    </row>
    <row r="21" spans="1:4" ht="28" customHeight="1" thickBot="1" x14ac:dyDescent="0.4">
      <c r="A21" s="28"/>
      <c r="B21" s="28"/>
      <c r="C21" s="29" t="s">
        <v>1</v>
      </c>
      <c r="D21" s="30"/>
    </row>
    <row r="22" spans="1:4" ht="28" customHeight="1" thickBot="1" x14ac:dyDescent="0.4">
      <c r="A22" s="28"/>
      <c r="B22" s="28"/>
      <c r="C22" s="29" t="s">
        <v>4</v>
      </c>
      <c r="D22" s="30"/>
    </row>
    <row r="23" spans="1:4" ht="28" customHeight="1" thickBot="1" x14ac:dyDescent="0.4">
      <c r="A23" s="28"/>
      <c r="B23" s="28"/>
      <c r="C23" s="29" t="s">
        <v>5</v>
      </c>
      <c r="D23" s="30"/>
    </row>
    <row r="24" spans="1:4" ht="28" customHeight="1" thickBot="1" x14ac:dyDescent="0.4">
      <c r="A24" s="28" t="s">
        <v>10</v>
      </c>
      <c r="B24" s="28" t="s">
        <v>12</v>
      </c>
      <c r="C24" s="29" t="s">
        <v>0</v>
      </c>
      <c r="D24" s="30"/>
    </row>
    <row r="25" spans="1:4" ht="28" customHeight="1" thickBot="1" x14ac:dyDescent="0.4">
      <c r="A25" s="28"/>
      <c r="B25" s="28"/>
      <c r="C25" s="29" t="s">
        <v>4</v>
      </c>
      <c r="D25" s="30"/>
    </row>
    <row r="26" spans="1:4" ht="28" customHeight="1" thickBot="1" x14ac:dyDescent="0.4">
      <c r="A26" s="28" t="s">
        <v>13</v>
      </c>
      <c r="B26" s="28" t="s">
        <v>14</v>
      </c>
      <c r="C26" s="29" t="s">
        <v>0</v>
      </c>
      <c r="D26" s="30"/>
    </row>
    <row r="27" spans="1:4" ht="28" customHeight="1" thickBot="1" x14ac:dyDescent="0.4">
      <c r="A27" s="28"/>
      <c r="B27" s="28"/>
      <c r="C27" s="29" t="s">
        <v>1</v>
      </c>
      <c r="D27" s="30"/>
    </row>
    <row r="28" spans="1:4" ht="28" customHeight="1" thickBot="1" x14ac:dyDescent="0.4">
      <c r="A28" s="28"/>
      <c r="B28" s="28"/>
      <c r="C28" s="29" t="s">
        <v>4</v>
      </c>
      <c r="D28" s="30"/>
    </row>
    <row r="29" spans="1:4" ht="28" customHeight="1" thickBot="1" x14ac:dyDescent="0.4">
      <c r="A29" s="28"/>
      <c r="B29" s="28"/>
      <c r="C29" s="29" t="s">
        <v>5</v>
      </c>
      <c r="D29" s="30"/>
    </row>
    <row r="30" spans="1:4" ht="28" customHeight="1" thickBot="1" x14ac:dyDescent="0.4">
      <c r="A30" s="28" t="s">
        <v>13</v>
      </c>
      <c r="B30" s="28" t="s">
        <v>15</v>
      </c>
      <c r="C30" s="29" t="s">
        <v>0</v>
      </c>
      <c r="D30" s="30"/>
    </row>
    <row r="31" spans="1:4" ht="28" customHeight="1" thickBot="1" x14ac:dyDescent="0.4">
      <c r="A31" s="28"/>
      <c r="B31" s="28"/>
      <c r="C31" s="29" t="s">
        <v>1</v>
      </c>
      <c r="D31" s="30"/>
    </row>
    <row r="32" spans="1:4" ht="28" customHeight="1" thickBot="1" x14ac:dyDescent="0.4">
      <c r="A32" s="28"/>
      <c r="B32" s="28"/>
      <c r="C32" s="29" t="s">
        <v>4</v>
      </c>
      <c r="D32" s="30"/>
    </row>
    <row r="33" spans="1:5" ht="28" customHeight="1" thickBot="1" x14ac:dyDescent="0.4">
      <c r="A33" s="28"/>
      <c r="B33" s="28"/>
      <c r="C33" s="29" t="s">
        <v>5</v>
      </c>
      <c r="D33" s="30"/>
    </row>
    <row r="34" spans="1:5" ht="28" customHeight="1" thickBot="1" x14ac:dyDescent="0.4">
      <c r="A34" s="28" t="s">
        <v>16</v>
      </c>
      <c r="B34" s="28" t="s">
        <v>17</v>
      </c>
      <c r="C34" s="29" t="s">
        <v>1</v>
      </c>
      <c r="D34" s="30"/>
    </row>
    <row r="35" spans="1:5" ht="28" customHeight="1" thickBot="1" x14ac:dyDescent="0.4">
      <c r="A35" s="28"/>
      <c r="B35" s="28"/>
      <c r="C35" s="29" t="s">
        <v>4</v>
      </c>
      <c r="D35" s="30"/>
    </row>
    <row r="36" spans="1:5" ht="28" customHeight="1" thickBot="1" x14ac:dyDescent="0.4">
      <c r="A36" s="28" t="s">
        <v>16</v>
      </c>
      <c r="B36" s="28" t="s">
        <v>18</v>
      </c>
      <c r="C36" s="29" t="s">
        <v>1</v>
      </c>
      <c r="D36" s="30"/>
    </row>
    <row r="37" spans="1:5" ht="28" customHeight="1" thickBot="1" x14ac:dyDescent="0.4">
      <c r="A37" s="28"/>
      <c r="B37" s="28"/>
      <c r="C37" s="29" t="s">
        <v>4</v>
      </c>
      <c r="D37" s="30"/>
    </row>
    <row r="38" spans="1:5" s="3" customFormat="1" x14ac:dyDescent="0.35">
      <c r="A38" s="24" t="s">
        <v>19</v>
      </c>
      <c r="B38" s="25" t="s">
        <v>20</v>
      </c>
      <c r="C38" s="26" t="s">
        <v>21</v>
      </c>
      <c r="D38" s="27"/>
      <c r="E38" s="15"/>
    </row>
    <row r="39" spans="1:5" x14ac:dyDescent="0.35">
      <c r="A39" s="14"/>
      <c r="B39" s="14"/>
      <c r="C39" s="14"/>
      <c r="D39" s="14"/>
    </row>
  </sheetData>
  <sheetProtection algorithmName="SHA-512" hashValue="GOMWhCFk2iXLnRrHyOcGBGfrdSMpSUffez6waT4DA4Rw1P5a7YLTV5+sl3t6q5ZR3szwM1WhHqJ3nOcaJwBS/w==" saltValue="fKtaVLndBuPzkqwCTDGxiA==" spinCount="100000" sheet="1" objects="1" scenarios="1"/>
  <mergeCells count="23">
    <mergeCell ref="B11:B13"/>
    <mergeCell ref="A11:A13"/>
    <mergeCell ref="B36:B37"/>
    <mergeCell ref="A36:A37"/>
    <mergeCell ref="B30:B33"/>
    <mergeCell ref="A30:A33"/>
    <mergeCell ref="B34:B35"/>
    <mergeCell ref="A34:A35"/>
    <mergeCell ref="B14:B16"/>
    <mergeCell ref="A14:A16"/>
    <mergeCell ref="B17:B19"/>
    <mergeCell ref="A17:A19"/>
    <mergeCell ref="A6:D6"/>
    <mergeCell ref="A1:D2"/>
    <mergeCell ref="A4:D4"/>
    <mergeCell ref="B9:B10"/>
    <mergeCell ref="A9:A10"/>
    <mergeCell ref="B20:B23"/>
    <mergeCell ref="A20:A23"/>
    <mergeCell ref="B24:B25"/>
    <mergeCell ref="A24:A25"/>
    <mergeCell ref="B26:B29"/>
    <mergeCell ref="A26:A29"/>
  </mergeCells>
  <conditionalFormatting sqref="A6:D6">
    <cfRule type="cellIs" dxfId="1" priority="1" operator="equal">
      <formula>"Your scheme does not meet the approved price range"</formula>
    </cfRule>
    <cfRule type="cellIs" dxfId="0" priority="2" operator="equal">
      <formula>"Your scheme is within the approved price range"</formula>
    </cfRule>
  </conditionalFormatting>
  <dataValidations count="2">
    <dataValidation type="whole" allowBlank="1" showInputMessage="1" showErrorMessage="1" promptTitle="Number of items" prompt="Please enter the number of items of this type._x000a_" sqref="D9:D14" xr:uid="{09CD6489-2539-4F9F-997F-FD8D499B4EBA}">
      <formula1>0</formula1>
      <formula2>50</formula2>
    </dataValidation>
    <dataValidation type="whole" allowBlank="1" showInputMessage="1" showErrorMessage="1" promptTitle="Number of items" prompt="Please enter the number of units of this type._x000a_" sqref="D15:D37" xr:uid="{AA0CCCA1-5E50-454D-9389-45D878CC57C9}">
      <formula1>0</formula1>
      <formula2>50</formula2>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D06AC1-0F0E-4735-95F4-99DC244DB74D}">
  <dimension ref="A1:M33"/>
  <sheetViews>
    <sheetView workbookViewId="0">
      <selection activeCell="L19" sqref="L19"/>
    </sheetView>
  </sheetViews>
  <sheetFormatPr defaultRowHeight="14.5" x14ac:dyDescent="0.35"/>
  <cols>
    <col min="1" max="1" width="21.1796875" style="3" customWidth="1"/>
    <col min="2" max="2" width="19.7265625" style="3" customWidth="1"/>
    <col min="3" max="3" width="42.26953125" style="3" customWidth="1"/>
    <col min="4" max="4" width="18.81640625" style="3" customWidth="1"/>
    <col min="5" max="16384" width="8.7265625" style="3"/>
  </cols>
  <sheetData>
    <row r="1" spans="1:13" x14ac:dyDescent="0.35">
      <c r="A1" s="3" t="s">
        <v>26</v>
      </c>
    </row>
    <row r="2" spans="1:13" ht="20" x14ac:dyDescent="0.6">
      <c r="C2" s="4"/>
      <c r="F2" s="5">
        <f>SUM(F4:F33)</f>
        <v>0</v>
      </c>
    </row>
    <row r="3" spans="1:13" x14ac:dyDescent="0.35">
      <c r="A3" s="6" t="s">
        <v>22</v>
      </c>
      <c r="B3" s="6" t="s">
        <v>23</v>
      </c>
      <c r="C3" s="7" t="s">
        <v>24</v>
      </c>
      <c r="D3" s="7" t="s">
        <v>25</v>
      </c>
    </row>
    <row r="4" spans="1:13" x14ac:dyDescent="0.35">
      <c r="A4" s="8" t="s">
        <v>2</v>
      </c>
      <c r="B4" s="8" t="s">
        <v>3</v>
      </c>
      <c r="C4" s="8" t="s">
        <v>5</v>
      </c>
      <c r="D4" s="9">
        <v>17.34</v>
      </c>
      <c r="F4" s="10">
        <f>D4*Specification!D9</f>
        <v>0</v>
      </c>
    </row>
    <row r="5" spans="1:13" x14ac:dyDescent="0.35">
      <c r="A5" s="8" t="s">
        <v>2</v>
      </c>
      <c r="B5" s="8" t="s">
        <v>3</v>
      </c>
      <c r="C5" s="8" t="s">
        <v>6</v>
      </c>
      <c r="D5" s="9">
        <v>10.37</v>
      </c>
      <c r="F5" s="10">
        <f>D5*Specification!D10</f>
        <v>0</v>
      </c>
    </row>
    <row r="6" spans="1:13" x14ac:dyDescent="0.35">
      <c r="A6" s="8" t="s">
        <v>2</v>
      </c>
      <c r="B6" s="8" t="s">
        <v>7</v>
      </c>
      <c r="C6" s="8" t="s">
        <v>0</v>
      </c>
      <c r="D6" s="9">
        <v>137.36000000000001</v>
      </c>
      <c r="F6" s="10">
        <f>D6*Specification!D11</f>
        <v>0</v>
      </c>
    </row>
    <row r="7" spans="1:13" x14ac:dyDescent="0.35">
      <c r="A7" s="8" t="s">
        <v>2</v>
      </c>
      <c r="B7" s="8" t="s">
        <v>7</v>
      </c>
      <c r="C7" s="8" t="s">
        <v>1</v>
      </c>
      <c r="D7" s="9">
        <v>20.72</v>
      </c>
      <c r="F7" s="10">
        <f>D7*Specification!D12</f>
        <v>0</v>
      </c>
    </row>
    <row r="8" spans="1:13" x14ac:dyDescent="0.35">
      <c r="A8" s="8" t="s">
        <v>2</v>
      </c>
      <c r="B8" s="8" t="s">
        <v>7</v>
      </c>
      <c r="C8" s="8" t="s">
        <v>5</v>
      </c>
      <c r="D8" s="9">
        <v>10.37</v>
      </c>
      <c r="F8" s="10">
        <f>D8*Specification!D13</f>
        <v>0</v>
      </c>
    </row>
    <row r="9" spans="1:13" x14ac:dyDescent="0.35">
      <c r="A9" s="8" t="s">
        <v>2</v>
      </c>
      <c r="B9" s="8" t="s">
        <v>8</v>
      </c>
      <c r="C9" s="8" t="s">
        <v>0</v>
      </c>
      <c r="D9" s="9">
        <v>121.56</v>
      </c>
      <c r="F9" s="10">
        <f>D9*Specification!D14</f>
        <v>0</v>
      </c>
    </row>
    <row r="10" spans="1:13" x14ac:dyDescent="0.35">
      <c r="A10" s="8" t="s">
        <v>2</v>
      </c>
      <c r="B10" s="8" t="s">
        <v>8</v>
      </c>
      <c r="C10" s="8" t="s">
        <v>1</v>
      </c>
      <c r="D10" s="9">
        <v>20.72</v>
      </c>
      <c r="F10" s="10">
        <f>D10*Specification!D15</f>
        <v>0</v>
      </c>
      <c r="M10" s="4"/>
    </row>
    <row r="11" spans="1:13" x14ac:dyDescent="0.35">
      <c r="A11" s="8" t="s">
        <v>2</v>
      </c>
      <c r="B11" s="8" t="s">
        <v>8</v>
      </c>
      <c r="C11" s="8" t="s">
        <v>4</v>
      </c>
      <c r="D11" s="9">
        <v>10.37</v>
      </c>
      <c r="F11" s="10">
        <f>D11*Specification!D16</f>
        <v>0</v>
      </c>
    </row>
    <row r="12" spans="1:13" x14ac:dyDescent="0.35">
      <c r="A12" s="8" t="s">
        <v>2</v>
      </c>
      <c r="B12" s="8" t="s">
        <v>9</v>
      </c>
      <c r="C12" s="8" t="s">
        <v>0</v>
      </c>
      <c r="D12" s="9">
        <v>94.74</v>
      </c>
      <c r="F12" s="10">
        <f>D12*Specification!D17</f>
        <v>0</v>
      </c>
    </row>
    <row r="13" spans="1:13" x14ac:dyDescent="0.35">
      <c r="A13" s="8" t="s">
        <v>2</v>
      </c>
      <c r="B13" s="8" t="s">
        <v>9</v>
      </c>
      <c r="C13" s="8" t="s">
        <v>1</v>
      </c>
      <c r="D13" s="9">
        <v>20.72</v>
      </c>
      <c r="F13" s="10">
        <f>D13*Specification!D18</f>
        <v>0</v>
      </c>
    </row>
    <row r="14" spans="1:13" x14ac:dyDescent="0.35">
      <c r="A14" s="8" t="s">
        <v>2</v>
      </c>
      <c r="B14" s="8" t="s">
        <v>9</v>
      </c>
      <c r="C14" s="8" t="s">
        <v>4</v>
      </c>
      <c r="D14" s="9">
        <v>10.37</v>
      </c>
      <c r="F14" s="10">
        <f>D14*Specification!D19</f>
        <v>0</v>
      </c>
    </row>
    <row r="15" spans="1:13" x14ac:dyDescent="0.35">
      <c r="A15" s="8" t="s">
        <v>10</v>
      </c>
      <c r="B15" s="8" t="s">
        <v>11</v>
      </c>
      <c r="C15" s="8" t="s">
        <v>0</v>
      </c>
      <c r="D15" s="9">
        <v>118.35</v>
      </c>
      <c r="F15" s="10">
        <f>D15*Specification!D20</f>
        <v>0</v>
      </c>
    </row>
    <row r="16" spans="1:13" x14ac:dyDescent="0.35">
      <c r="A16" s="8" t="s">
        <v>10</v>
      </c>
      <c r="B16" s="8" t="s">
        <v>11</v>
      </c>
      <c r="C16" s="8" t="s">
        <v>1</v>
      </c>
      <c r="D16" s="9">
        <v>42</v>
      </c>
      <c r="F16" s="10">
        <f>D16*Specification!D21</f>
        <v>0</v>
      </c>
    </row>
    <row r="17" spans="1:6" x14ac:dyDescent="0.35">
      <c r="A17" s="8" t="s">
        <v>10</v>
      </c>
      <c r="B17" s="8" t="s">
        <v>11</v>
      </c>
      <c r="C17" s="8" t="s">
        <v>4</v>
      </c>
      <c r="D17" s="9">
        <v>17.37</v>
      </c>
      <c r="F17" s="10">
        <f>D17*Specification!D22</f>
        <v>0</v>
      </c>
    </row>
    <row r="18" spans="1:6" x14ac:dyDescent="0.35">
      <c r="A18" s="8" t="s">
        <v>10</v>
      </c>
      <c r="B18" s="8" t="s">
        <v>11</v>
      </c>
      <c r="C18" s="8" t="s">
        <v>5</v>
      </c>
      <c r="D18" s="9">
        <v>11.15</v>
      </c>
      <c r="F18" s="10">
        <f>D18*Specification!D23</f>
        <v>0</v>
      </c>
    </row>
    <row r="19" spans="1:6" x14ac:dyDescent="0.35">
      <c r="A19" s="8" t="s">
        <v>10</v>
      </c>
      <c r="B19" s="8" t="s">
        <v>12</v>
      </c>
      <c r="C19" s="8" t="s">
        <v>0</v>
      </c>
      <c r="D19" s="9">
        <v>94.74</v>
      </c>
      <c r="F19" s="10">
        <f>D19*Specification!D24</f>
        <v>0</v>
      </c>
    </row>
    <row r="20" spans="1:6" x14ac:dyDescent="0.35">
      <c r="A20" s="8" t="s">
        <v>10</v>
      </c>
      <c r="B20" s="8" t="s">
        <v>12</v>
      </c>
      <c r="C20" s="8" t="s">
        <v>4</v>
      </c>
      <c r="D20" s="9">
        <v>11.15</v>
      </c>
      <c r="F20" s="10">
        <f>D20*Specification!D25</f>
        <v>0</v>
      </c>
    </row>
    <row r="21" spans="1:6" x14ac:dyDescent="0.35">
      <c r="A21" s="8" t="s">
        <v>13</v>
      </c>
      <c r="B21" s="8" t="s">
        <v>14</v>
      </c>
      <c r="C21" s="8" t="s">
        <v>0</v>
      </c>
      <c r="D21" s="9">
        <v>148.80000000000001</v>
      </c>
      <c r="F21" s="10">
        <f>D21*Specification!D26</f>
        <v>0</v>
      </c>
    </row>
    <row r="22" spans="1:6" x14ac:dyDescent="0.35">
      <c r="A22" s="8" t="s">
        <v>13</v>
      </c>
      <c r="B22" s="8" t="s">
        <v>14</v>
      </c>
      <c r="C22" s="8" t="s">
        <v>1</v>
      </c>
      <c r="D22" s="9">
        <v>42</v>
      </c>
      <c r="F22" s="10">
        <f>D22*Specification!D27</f>
        <v>0</v>
      </c>
    </row>
    <row r="23" spans="1:6" x14ac:dyDescent="0.35">
      <c r="A23" s="8" t="s">
        <v>13</v>
      </c>
      <c r="B23" s="8" t="s">
        <v>14</v>
      </c>
      <c r="C23" s="8" t="s">
        <v>4</v>
      </c>
      <c r="D23" s="9">
        <v>17.34</v>
      </c>
      <c r="F23" s="10">
        <f>D23*Specification!D28</f>
        <v>0</v>
      </c>
    </row>
    <row r="24" spans="1:6" x14ac:dyDescent="0.35">
      <c r="A24" s="8" t="s">
        <v>13</v>
      </c>
      <c r="B24" s="8" t="s">
        <v>14</v>
      </c>
      <c r="C24" s="8" t="s">
        <v>5</v>
      </c>
      <c r="D24" s="9">
        <v>11.15</v>
      </c>
      <c r="F24" s="10">
        <f>D24*Specification!D29</f>
        <v>0</v>
      </c>
    </row>
    <row r="25" spans="1:6" x14ac:dyDescent="0.35">
      <c r="A25" s="8" t="s">
        <v>13</v>
      </c>
      <c r="B25" s="8" t="s">
        <v>15</v>
      </c>
      <c r="C25" s="8" t="s">
        <v>0</v>
      </c>
      <c r="D25" s="9">
        <v>148.80000000000001</v>
      </c>
      <c r="F25" s="10">
        <f>D25*Specification!D30</f>
        <v>0</v>
      </c>
    </row>
    <row r="26" spans="1:6" x14ac:dyDescent="0.35">
      <c r="A26" s="8" t="s">
        <v>13</v>
      </c>
      <c r="B26" s="8" t="s">
        <v>15</v>
      </c>
      <c r="C26" s="8" t="s">
        <v>1</v>
      </c>
      <c r="D26" s="9">
        <v>42</v>
      </c>
      <c r="F26" s="10">
        <f>D26*Specification!D31</f>
        <v>0</v>
      </c>
    </row>
    <row r="27" spans="1:6" x14ac:dyDescent="0.35">
      <c r="A27" s="8" t="s">
        <v>13</v>
      </c>
      <c r="B27" s="8" t="s">
        <v>15</v>
      </c>
      <c r="C27" s="8" t="s">
        <v>4</v>
      </c>
      <c r="D27" s="9">
        <v>17.34</v>
      </c>
      <c r="F27" s="10">
        <f>D27*Specification!D32</f>
        <v>0</v>
      </c>
    </row>
    <row r="28" spans="1:6" x14ac:dyDescent="0.35">
      <c r="A28" s="8" t="s">
        <v>13</v>
      </c>
      <c r="B28" s="8" t="s">
        <v>15</v>
      </c>
      <c r="C28" s="8" t="s">
        <v>5</v>
      </c>
      <c r="D28" s="9">
        <v>11.15</v>
      </c>
      <c r="F28" s="10">
        <f>D28*Specification!D33</f>
        <v>0</v>
      </c>
    </row>
    <row r="29" spans="1:6" x14ac:dyDescent="0.35">
      <c r="A29" s="8" t="s">
        <v>16</v>
      </c>
      <c r="B29" s="8" t="s">
        <v>17</v>
      </c>
      <c r="C29" s="8" t="s">
        <v>1</v>
      </c>
      <c r="D29" s="9">
        <v>42</v>
      </c>
      <c r="F29" s="10">
        <f>D29*Specification!D34</f>
        <v>0</v>
      </c>
    </row>
    <row r="30" spans="1:6" x14ac:dyDescent="0.35">
      <c r="A30" s="8" t="s">
        <v>16</v>
      </c>
      <c r="B30" s="8" t="s">
        <v>17</v>
      </c>
      <c r="C30" s="8" t="s">
        <v>4</v>
      </c>
      <c r="D30" s="9">
        <v>17.34</v>
      </c>
      <c r="F30" s="10">
        <f>D30*Specification!D35</f>
        <v>0</v>
      </c>
    </row>
    <row r="31" spans="1:6" x14ac:dyDescent="0.35">
      <c r="A31" s="8" t="s">
        <v>16</v>
      </c>
      <c r="B31" s="8" t="s">
        <v>18</v>
      </c>
      <c r="C31" s="8" t="s">
        <v>1</v>
      </c>
      <c r="D31" s="9">
        <v>43.88</v>
      </c>
      <c r="F31" s="10">
        <f>D31*Specification!D36</f>
        <v>0</v>
      </c>
    </row>
    <row r="32" spans="1:6" x14ac:dyDescent="0.35">
      <c r="A32" s="8" t="s">
        <v>16</v>
      </c>
      <c r="B32" s="8" t="s">
        <v>18</v>
      </c>
      <c r="C32" s="8" t="s">
        <v>4</v>
      </c>
      <c r="D32" s="9">
        <v>17.34</v>
      </c>
      <c r="F32" s="10">
        <f>D32*Specification!D37</f>
        <v>0</v>
      </c>
    </row>
    <row r="33" spans="1:6" x14ac:dyDescent="0.35">
      <c r="A33" s="11" t="s">
        <v>19</v>
      </c>
      <c r="B33" s="12" t="s">
        <v>20</v>
      </c>
      <c r="C33" s="13" t="s">
        <v>21</v>
      </c>
      <c r="D33" s="9">
        <v>33</v>
      </c>
      <c r="F33" s="10">
        <f>D33*Specification!D38</f>
        <v>0</v>
      </c>
    </row>
  </sheetData>
  <sheetProtection algorithmName="SHA-512" hashValue="yKDBugwszzydcX/A6/9YSdvbB1wXcBb6ywcvffXAXDigH70vZ3Bwd75xmk9e0tybxdvW8vctyuHqn2B1JVcSXQ==" saltValue="ZBX5RAhf0Fv4SLJAr4qTeg==" spinCount="100000" sheet="1" objects="1" scenarios="1" selectLockedCells="1" selectUnlockedCells="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efbf780a-9dc4-45a0-aca1-b9ef23cb1d7b" xsi:nil="true"/>
    <lcf76f155ced4ddcb4097134ff3c332f xmlns="db56b0dd-01fc-4429-8a6c-fb908127f0e3">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5237325F7B85154AB8A941DA97B60414" ma:contentTypeVersion="13" ma:contentTypeDescription="Create a new document." ma:contentTypeScope="" ma:versionID="dc0fd7fd114787fbab3d50efd261d99f">
  <xsd:schema xmlns:xsd="http://www.w3.org/2001/XMLSchema" xmlns:xs="http://www.w3.org/2001/XMLSchema" xmlns:p="http://schemas.microsoft.com/office/2006/metadata/properties" xmlns:ns2="db56b0dd-01fc-4429-8a6c-fb908127f0e3" xmlns:ns3="efbf780a-9dc4-45a0-aca1-b9ef23cb1d7b" targetNamespace="http://schemas.microsoft.com/office/2006/metadata/properties" ma:root="true" ma:fieldsID="938caf0e30bc36920fd4b662a04c18e3" ns2:_="" ns3:_="">
    <xsd:import namespace="db56b0dd-01fc-4429-8a6c-fb908127f0e3"/>
    <xsd:import namespace="efbf780a-9dc4-45a0-aca1-b9ef23cb1d7b"/>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b56b0dd-01fc-4429-8a6c-fb908127f0e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9cdfec08-ec91-420d-9d9d-f014eab75a73"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fbf780a-9dc4-45a0-aca1-b9ef23cb1d7b"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c573ec29-e9c0-4cbd-8cbd-9d5aedfe0b58}" ma:internalName="TaxCatchAll" ma:showField="CatchAllData" ma:web="efbf780a-9dc4-45a0-aca1-b9ef23cb1d7b">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372FDD8-FCF9-4DAC-B990-1E562F2D9166}">
  <ds:schemaRefs>
    <ds:schemaRef ds:uri="http://purl.org/dc/elements/1.1/"/>
    <ds:schemaRef ds:uri="efbf780a-9dc4-45a0-aca1-b9ef23cb1d7b"/>
    <ds:schemaRef ds:uri="http://schemas.microsoft.com/office/infopath/2007/PartnerControls"/>
    <ds:schemaRef ds:uri="http://purl.org/dc/dcmitype/"/>
    <ds:schemaRef ds:uri="http://schemas.microsoft.com/office/2006/documentManagement/types"/>
    <ds:schemaRef ds:uri="http://schemas.openxmlformats.org/package/2006/metadata/core-properties"/>
    <ds:schemaRef ds:uri="http://purl.org/dc/terms/"/>
    <ds:schemaRef ds:uri="db56b0dd-01fc-4429-8a6c-fb908127f0e3"/>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DC899609-6297-4821-973C-8536F5788424}">
  <ds:schemaRefs>
    <ds:schemaRef ds:uri="http://schemas.microsoft.com/sharepoint/v3/contenttype/forms"/>
  </ds:schemaRefs>
</ds:datastoreItem>
</file>

<file path=customXml/itemProps3.xml><?xml version="1.0" encoding="utf-8"?>
<ds:datastoreItem xmlns:ds="http://schemas.openxmlformats.org/officeDocument/2006/customXml" ds:itemID="{989C3F6B-79A4-4C66-A64A-123E94DD329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b56b0dd-01fc-4429-8a6c-fb908127f0e3"/>
    <ds:schemaRef ds:uri="efbf780a-9dc4-45a0-aca1-b9ef23cb1d7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Specification</vt:lpstr>
      <vt:lpstr>Sheet3</vt:lpstr>
    </vt:vector>
  </TitlesOfParts>
  <Manager/>
  <Company>Redcar and Cleveland Borough Council</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David Rutherford</dc:creator>
  <cp:keywords/>
  <dc:description/>
  <cp:lastModifiedBy>Lisa Haetzman</cp:lastModifiedBy>
  <cp:revision/>
  <dcterms:created xsi:type="dcterms:W3CDTF">2024-11-08T14:14:26Z</dcterms:created>
  <dcterms:modified xsi:type="dcterms:W3CDTF">2024-11-28T10:22:15Z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0x0101005237325F7B85154AB8A941DA97B60414</vt:lpwstr>
  </property>
  <property fmtid="{D5CDD505-2E9C-101B-9397-08002B2CF9AE}" pid="3" name="MediaServiceImageTags">
    <vt:lpwstr/>
  </property>
</Properties>
</file>